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LM Fünfk.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<sst xmlns="http://schemas.openxmlformats.org/spreadsheetml/2006/main" count="78" uniqueCount="53">
  <si>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</si>
  <si>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</si>
  <si>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</si>
  <si>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</si>
  <si>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</si>
  <si>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</si>
  <si>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</si>
  <si>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</si>
  <si>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Güstrow</t>
  </si>
  <si>
    <t>Bundesland</t>
  </si>
  <si>
    <t>Sachsen-Anhalt</t>
  </si>
  <si>
    <t>Berlin</t>
  </si>
  <si>
    <t xml:space="preserve">Ergebnis der Qualifikationen zur Europameisterschaft 2003   </t>
  </si>
  <si>
    <t>männlich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</si>
  <si>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</si>
  <si>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</si>
  <si>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</si>
  <si>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</si>
  <si>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</si>
  <si>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</si>
  <si>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</si>
  <si>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</si>
  <si>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</si>
  <si>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</si>
  <si>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</si>
  <si>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</si>
  <si>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</si>
  <si>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</si>
  <si>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</si>
  <si>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</si>
  <si>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</si>
  <si>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Niedersachsen</t>
  </si>
  <si>
    <t>Visser, Wiebold</t>
  </si>
  <si>
    <t>Klett, Jürgen</t>
  </si>
  <si>
    <t>Bayern</t>
  </si>
  <si>
    <t>Töllner, Jürgen</t>
  </si>
  <si>
    <t>Nordrhein-Westfalen</t>
  </si>
  <si>
    <t>Musial, Carsten</t>
  </si>
  <si>
    <t>Bartelt, Dirk</t>
  </si>
  <si>
    <t>Nahrwold, Kai</t>
  </si>
  <si>
    <t>Groth, Ulf</t>
  </si>
  <si>
    <t>Bremen</t>
  </si>
  <si>
    <t>Endjer, Dieter</t>
  </si>
  <si>
    <t>Fünfkampf</t>
  </si>
  <si>
    <t>Schikora, Stefan</t>
  </si>
  <si>
    <t>Balles, Otmar</t>
  </si>
  <si>
    <t>Schönburg, David</t>
  </si>
  <si>
    <t>Matschewsky, Michael</t>
  </si>
  <si>
    <t>Kamella, Fabian</t>
  </si>
  <si>
    <t>Weber, Michael</t>
  </si>
  <si>
    <t>Dimmerling, Andre</t>
  </si>
  <si>
    <t>mit Streichwert</t>
  </si>
  <si>
    <t>Kellinghusen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</si>
</sst>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8" fillId="0" borderId="0" xfId="0" applyNumberFormat="1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69" fontId="21" fillId="0" borderId="0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1:A16384"/>
    </sheetView>
  </sheetViews>
  <sheetFormatPr defaultColWidth="11.421875" defaultRowHeight="12.75"/>
  <cols>
    <col min="1" max="1" width="18.00390625" style="4" customWidth="1"/>
    <col min="2" max="2" width="13.57421875" style="28" customWidth="1"/>
    <col min="3" max="3" width="8.8515625" style="5" customWidth="1"/>
    <col min="4" max="4" width="3.8515625" style="6" customWidth="1"/>
    <col min="5" max="5" width="9.00390625" style="7" customWidth="1"/>
    <col min="6" max="6" width="9.421875" style="5" customWidth="1"/>
    <col min="7" max="7" width="3.8515625" style="6" customWidth="1"/>
    <col min="8" max="8" width="9.00390625" style="7" customWidth="1"/>
    <col min="9" max="9" width="9.57421875" style="5" customWidth="1"/>
    <col min="10" max="10" width="4.421875" style="6" customWidth="1"/>
    <col min="11" max="11" width="8.421875" style="7" customWidth="1"/>
    <col min="12" max="12" width="9.421875" style="5" customWidth="1"/>
    <col min="13" max="13" width="3.8515625" style="6" customWidth="1"/>
    <col min="14" max="14" width="8.57421875" style="3" customWidth="1"/>
    <col min="15" max="15" width="9.00390625" style="41" customWidth="1"/>
    <col min="16" max="16" width="5.7109375" style="41" customWidth="1"/>
    <col min="17" max="17" width="8.140625" style="8" customWidth="1"/>
    <col min="18" max="18" width="10.00390625" style="1" customWidth="1"/>
    <col min="19" max="16384" width="10.00390625" style="2" customWidth="1"/>
  </cols>
  <sheetData>
    <row r="1" spans="1:18" s="34" customFormat="1" ht="15.75">
      <c r="A1" s="44" t="s">
        <v>12</v>
      </c>
      <c r="B1" s="44"/>
      <c r="C1" s="44"/>
      <c r="D1" s="44"/>
      <c r="E1" s="44"/>
      <c r="F1" s="44"/>
      <c r="G1" s="44"/>
      <c r="H1" s="43" t="s">
        <v>13</v>
      </c>
      <c r="I1" s="43"/>
      <c r="J1" s="32"/>
      <c r="K1" s="29" t="s">
        <v>43</v>
      </c>
      <c r="L1" s="30"/>
      <c r="M1" s="29"/>
      <c r="N1" s="31"/>
      <c r="O1" s="35"/>
      <c r="P1" s="35"/>
      <c r="Q1" s="33"/>
      <c r="R1" s="33"/>
    </row>
    <row r="2" spans="1:18" s="14" customFormat="1" ht="14.25">
      <c r="A2" s="12"/>
      <c r="B2" s="27"/>
      <c r="C2" s="9"/>
      <c r="D2" s="10"/>
      <c r="E2" s="11"/>
      <c r="F2" s="9"/>
      <c r="G2" s="10"/>
      <c r="H2" s="11"/>
      <c r="I2" s="15"/>
      <c r="J2" s="10"/>
      <c r="K2" s="11"/>
      <c r="L2" s="9"/>
      <c r="M2" s="10"/>
      <c r="N2" s="12"/>
      <c r="O2" s="36"/>
      <c r="P2" s="36"/>
      <c r="Q2" s="13"/>
      <c r="R2" s="13"/>
    </row>
    <row r="3" spans="1:18" s="22" customFormat="1" ht="12.75">
      <c r="A3" s="16" t="s">
        <v>0</v>
      </c>
      <c r="B3" s="25" t="s">
        <v>9</v>
      </c>
      <c r="C3" s="17" t="s">
        <v>1</v>
      </c>
      <c r="D3" s="18" t="s">
        <v>2</v>
      </c>
      <c r="E3" s="19" t="s">
        <v>3</v>
      </c>
      <c r="F3" s="17" t="s">
        <v>4</v>
      </c>
      <c r="G3" s="18" t="s">
        <v>2</v>
      </c>
      <c r="H3" s="19" t="s">
        <v>5</v>
      </c>
      <c r="I3" s="42" t="s">
        <v>52</v>
      </c>
      <c r="J3" s="18" t="s">
        <v>2</v>
      </c>
      <c r="K3" s="19" t="s">
        <v>6</v>
      </c>
      <c r="L3" s="17" t="s">
        <v>8</v>
      </c>
      <c r="M3" s="18" t="s">
        <v>2</v>
      </c>
      <c r="N3" s="19" t="s">
        <v>7</v>
      </c>
      <c r="O3" s="37" t="s">
        <v>28</v>
      </c>
      <c r="P3" s="38" t="s">
        <v>2</v>
      </c>
      <c r="Q3" s="21"/>
      <c r="R3" s="21"/>
    </row>
    <row r="4" spans="1:18" s="22" customFormat="1" ht="12.75">
      <c r="A4" s="16"/>
      <c r="B4" s="25"/>
      <c r="C4" s="17"/>
      <c r="D4" s="18"/>
      <c r="E4" s="19"/>
      <c r="F4" s="17"/>
      <c r="G4" s="18"/>
      <c r="H4" s="19"/>
      <c r="I4" s="20"/>
      <c r="J4" s="18"/>
      <c r="K4" s="19"/>
      <c r="L4" s="17"/>
      <c r="M4" s="18"/>
      <c r="N4" s="26"/>
      <c r="O4" s="45" t="s">
        <v>51</v>
      </c>
      <c r="P4" s="46"/>
      <c r="Q4" s="21"/>
      <c r="R4" s="21"/>
    </row>
    <row r="5" spans="1:18" s="22" customFormat="1" ht="12.75">
      <c r="A5" s="16" t="s">
        <v>14</v>
      </c>
      <c r="B5" s="25" t="s">
        <v>10</v>
      </c>
      <c r="C5" s="17">
        <v>541.905</v>
      </c>
      <c r="D5" s="23">
        <v>1</v>
      </c>
      <c r="E5" s="24">
        <f aca="true" t="shared" si="0" ref="E5:E33">C5/100-D5</f>
        <v>4.4190499999999995</v>
      </c>
      <c r="F5" s="17">
        <v>513.255</v>
      </c>
      <c r="G5" s="23">
        <v>1</v>
      </c>
      <c r="H5" s="24">
        <f aca="true" t="shared" si="1" ref="H5:H33">F5/100-G5</f>
        <v>4.13255</v>
      </c>
      <c r="I5" s="17">
        <v>522.75</v>
      </c>
      <c r="J5" s="23">
        <v>3</v>
      </c>
      <c r="K5" s="24">
        <f aca="true" t="shared" si="2" ref="K5:K33">I5/100-J5</f>
        <v>2.2275</v>
      </c>
      <c r="L5" s="17">
        <v>529.805</v>
      </c>
      <c r="M5" s="23">
        <v>1</v>
      </c>
      <c r="N5" s="24">
        <f aca="true" t="shared" si="3" ref="N5:N33">L5/100-M5</f>
        <v>4.29805</v>
      </c>
      <c r="O5" s="39">
        <f>E5+H5+K5+N5-MIN(E5,H5,K5,N5)</f>
        <v>12.84965</v>
      </c>
      <c r="P5" s="40">
        <v>1</v>
      </c>
      <c r="Q5" s="21"/>
      <c r="R5" s="21"/>
    </row>
    <row r="6" spans="1:18" s="22" customFormat="1" ht="12.75">
      <c r="A6" s="25" t="s">
        <v>32</v>
      </c>
      <c r="B6" s="25" t="s">
        <v>31</v>
      </c>
      <c r="C6" s="17">
        <v>516.38</v>
      </c>
      <c r="D6" s="23">
        <v>3</v>
      </c>
      <c r="E6" s="24">
        <f t="shared" si="0"/>
        <v>2.1638</v>
      </c>
      <c r="F6" s="17">
        <v>499.905</v>
      </c>
      <c r="G6" s="23">
        <v>4</v>
      </c>
      <c r="H6" s="24">
        <f t="shared" si="1"/>
        <v>0.9990499999999995</v>
      </c>
      <c r="I6" s="17">
        <v>532.7</v>
      </c>
      <c r="J6" s="23">
        <v>1</v>
      </c>
      <c r="K6" s="24">
        <f t="shared" si="2"/>
        <v>4.327000000000001</v>
      </c>
      <c r="L6" s="17">
        <v>520.95</v>
      </c>
      <c r="M6" s="23">
        <v>2</v>
      </c>
      <c r="N6" s="24">
        <f t="shared" si="3"/>
        <v>3.2095000000000002</v>
      </c>
      <c r="O6" s="39">
        <f aca="true" t="shared" si="4" ref="O6:O33">E6+H6+K6+N6-MIN(E6,H6,K6,N6)</f>
        <v>9.700300000000002</v>
      </c>
      <c r="P6" s="40">
        <v>2</v>
      </c>
      <c r="Q6" s="21"/>
      <c r="R6" s="21"/>
    </row>
    <row r="7" spans="1:18" s="22" customFormat="1" ht="12.75">
      <c r="A7" s="16" t="s">
        <v>18</v>
      </c>
      <c r="B7" s="25" t="s">
        <v>30</v>
      </c>
      <c r="C7" s="17">
        <v>526.915</v>
      </c>
      <c r="D7" s="23">
        <v>2</v>
      </c>
      <c r="E7" s="24">
        <f t="shared" si="0"/>
        <v>3.26915</v>
      </c>
      <c r="F7" s="17">
        <v>503.13</v>
      </c>
      <c r="G7" s="23">
        <v>3</v>
      </c>
      <c r="H7" s="24">
        <f t="shared" si="1"/>
        <v>2.0313</v>
      </c>
      <c r="I7" s="17">
        <v>526.675</v>
      </c>
      <c r="J7" s="23">
        <v>2</v>
      </c>
      <c r="K7" s="24">
        <f t="shared" si="2"/>
        <v>3.266749999999999</v>
      </c>
      <c r="L7" s="17">
        <v>0</v>
      </c>
      <c r="M7" s="23">
        <v>40</v>
      </c>
      <c r="N7" s="24">
        <f t="shared" si="3"/>
        <v>-40</v>
      </c>
      <c r="O7" s="39">
        <f t="shared" si="4"/>
        <v>8.5672</v>
      </c>
      <c r="P7" s="40">
        <v>3</v>
      </c>
      <c r="Q7" s="21"/>
      <c r="R7" s="21"/>
    </row>
    <row r="8" spans="1:18" s="22" customFormat="1" ht="12.75">
      <c r="A8" s="16" t="s">
        <v>16</v>
      </c>
      <c r="B8" s="25" t="s">
        <v>10</v>
      </c>
      <c r="C8" s="17">
        <v>502.985</v>
      </c>
      <c r="D8" s="23">
        <v>6</v>
      </c>
      <c r="E8" s="24">
        <f t="shared" si="0"/>
        <v>-0.9701500000000003</v>
      </c>
      <c r="F8" s="17">
        <v>507.97</v>
      </c>
      <c r="G8" s="23">
        <v>2</v>
      </c>
      <c r="H8" s="24">
        <f t="shared" si="1"/>
        <v>3.0797</v>
      </c>
      <c r="I8" s="17">
        <v>520.97</v>
      </c>
      <c r="J8" s="23">
        <v>4</v>
      </c>
      <c r="K8" s="24">
        <f t="shared" si="2"/>
        <v>1.2097000000000007</v>
      </c>
      <c r="L8" s="17">
        <v>520.355</v>
      </c>
      <c r="M8" s="23">
        <v>3</v>
      </c>
      <c r="N8" s="24">
        <f t="shared" si="3"/>
        <v>2.20355</v>
      </c>
      <c r="O8" s="39">
        <f t="shared" si="4"/>
        <v>6.49295</v>
      </c>
      <c r="P8" s="40">
        <v>4</v>
      </c>
      <c r="Q8" s="21"/>
      <c r="R8" s="21"/>
    </row>
    <row r="9" spans="1:18" s="22" customFormat="1" ht="12.75">
      <c r="A9" s="16" t="s">
        <v>19</v>
      </c>
      <c r="B9" s="25" t="s">
        <v>10</v>
      </c>
      <c r="C9" s="17">
        <v>507.055</v>
      </c>
      <c r="D9" s="23">
        <v>5</v>
      </c>
      <c r="E9" s="24">
        <f>C9/100-D9</f>
        <v>0.07054999999999989</v>
      </c>
      <c r="F9" s="17">
        <v>488.975</v>
      </c>
      <c r="G9" s="23">
        <v>6</v>
      </c>
      <c r="H9" s="24">
        <f t="shared" si="1"/>
        <v>-1.1102499999999997</v>
      </c>
      <c r="I9" s="17">
        <v>0</v>
      </c>
      <c r="J9" s="23">
        <v>40</v>
      </c>
      <c r="K9" s="24">
        <f t="shared" si="2"/>
        <v>-40</v>
      </c>
      <c r="L9" s="17">
        <v>518.98</v>
      </c>
      <c r="M9" s="23">
        <v>4</v>
      </c>
      <c r="N9" s="24">
        <f t="shared" si="3"/>
        <v>1.1898</v>
      </c>
      <c r="O9" s="39">
        <f t="shared" si="4"/>
        <v>0.1501000000000019</v>
      </c>
      <c r="P9" s="40">
        <v>5</v>
      </c>
      <c r="Q9" s="21"/>
      <c r="R9" s="21"/>
    </row>
    <row r="10" spans="1:18" s="22" customFormat="1" ht="12.75">
      <c r="A10" s="25" t="s">
        <v>24</v>
      </c>
      <c r="B10" s="25" t="s">
        <v>11</v>
      </c>
      <c r="C10" s="17">
        <v>496.87</v>
      </c>
      <c r="D10" s="23">
        <v>7</v>
      </c>
      <c r="E10" s="24">
        <f t="shared" si="0"/>
        <v>-2.0313</v>
      </c>
      <c r="F10" s="17">
        <v>486.935</v>
      </c>
      <c r="G10" s="23">
        <v>7</v>
      </c>
      <c r="H10" s="24">
        <f t="shared" si="1"/>
        <v>-2.13065</v>
      </c>
      <c r="I10" s="17">
        <v>509.525</v>
      </c>
      <c r="J10" s="23">
        <v>6</v>
      </c>
      <c r="K10" s="24">
        <f t="shared" si="2"/>
        <v>-0.9047499999999999</v>
      </c>
      <c r="L10" s="17">
        <v>477.715</v>
      </c>
      <c r="M10" s="23">
        <v>12</v>
      </c>
      <c r="N10" s="24">
        <f t="shared" si="3"/>
        <v>-7.22285</v>
      </c>
      <c r="O10" s="39">
        <f t="shared" si="4"/>
        <v>-5.0667</v>
      </c>
      <c r="P10" s="40">
        <v>6</v>
      </c>
      <c r="Q10" s="21"/>
      <c r="R10" s="21"/>
    </row>
    <row r="11" spans="1:18" s="22" customFormat="1" ht="12.75">
      <c r="A11" s="25" t="s">
        <v>44</v>
      </c>
      <c r="B11" s="25" t="s">
        <v>29</v>
      </c>
      <c r="C11" s="17">
        <v>0</v>
      </c>
      <c r="D11" s="23">
        <v>40</v>
      </c>
      <c r="E11" s="24">
        <f t="shared" si="0"/>
        <v>-40</v>
      </c>
      <c r="F11" s="17">
        <v>496.945</v>
      </c>
      <c r="G11" s="23">
        <v>5</v>
      </c>
      <c r="H11" s="24">
        <f t="shared" si="1"/>
        <v>-0.030549999999999855</v>
      </c>
      <c r="I11" s="17">
        <v>491.495</v>
      </c>
      <c r="J11" s="23">
        <v>7</v>
      </c>
      <c r="K11" s="24">
        <f t="shared" si="2"/>
        <v>-2.08505</v>
      </c>
      <c r="L11" s="17">
        <v>483.995</v>
      </c>
      <c r="M11" s="23">
        <v>11</v>
      </c>
      <c r="N11" s="24">
        <f t="shared" si="3"/>
        <v>-6.16005</v>
      </c>
      <c r="O11" s="39">
        <f t="shared" si="4"/>
        <v>-8.275649999999999</v>
      </c>
      <c r="P11" s="40">
        <v>7</v>
      </c>
      <c r="Q11" s="21"/>
      <c r="R11" s="21"/>
    </row>
    <row r="12" spans="1:18" s="22" customFormat="1" ht="12.75">
      <c r="A12" s="25" t="s">
        <v>45</v>
      </c>
      <c r="B12" s="25" t="s">
        <v>29</v>
      </c>
      <c r="C12" s="17">
        <v>0</v>
      </c>
      <c r="D12" s="23">
        <v>40</v>
      </c>
      <c r="E12" s="24">
        <f t="shared" si="0"/>
        <v>-40</v>
      </c>
      <c r="F12" s="17">
        <v>482.655</v>
      </c>
      <c r="G12" s="23">
        <v>11</v>
      </c>
      <c r="H12" s="24">
        <f t="shared" si="1"/>
        <v>-6.17345</v>
      </c>
      <c r="I12" s="17">
        <v>509.89</v>
      </c>
      <c r="J12" s="23">
        <v>5</v>
      </c>
      <c r="K12" s="24">
        <f t="shared" si="2"/>
        <v>0.09889999999999954</v>
      </c>
      <c r="L12" s="17">
        <v>494.76</v>
      </c>
      <c r="M12" s="23">
        <v>8</v>
      </c>
      <c r="N12" s="24">
        <f t="shared" si="3"/>
        <v>-3.0524000000000004</v>
      </c>
      <c r="O12" s="39">
        <f t="shared" si="4"/>
        <v>-9.12695</v>
      </c>
      <c r="P12" s="40">
        <v>8</v>
      </c>
      <c r="Q12" s="21"/>
      <c r="R12" s="21"/>
    </row>
    <row r="13" spans="1:18" s="22" customFormat="1" ht="12.75">
      <c r="A13" s="25" t="s">
        <v>23</v>
      </c>
      <c r="B13" s="25" t="s">
        <v>11</v>
      </c>
      <c r="C13" s="17">
        <v>388.79</v>
      </c>
      <c r="D13" s="23">
        <v>26</v>
      </c>
      <c r="E13" s="24">
        <f t="shared" si="0"/>
        <v>-22.112099999999998</v>
      </c>
      <c r="F13" s="17">
        <v>483.59</v>
      </c>
      <c r="G13" s="23">
        <v>10</v>
      </c>
      <c r="H13" s="24">
        <f t="shared" si="1"/>
        <v>-5.1641</v>
      </c>
      <c r="I13" s="17">
        <v>489.46</v>
      </c>
      <c r="J13" s="23">
        <v>9</v>
      </c>
      <c r="K13" s="24">
        <f t="shared" si="2"/>
        <v>-4.1054</v>
      </c>
      <c r="L13" s="17">
        <v>512.23</v>
      </c>
      <c r="M13" s="23">
        <v>5</v>
      </c>
      <c r="N13" s="24">
        <f t="shared" si="3"/>
        <v>0.12230000000000008</v>
      </c>
      <c r="O13" s="39">
        <f t="shared" si="4"/>
        <v>-9.147200000000002</v>
      </c>
      <c r="P13" s="40">
        <v>9</v>
      </c>
      <c r="Q13" s="21"/>
      <c r="R13" s="21"/>
    </row>
    <row r="14" spans="1:18" s="22" customFormat="1" ht="12.75">
      <c r="A14" s="25" t="s">
        <v>33</v>
      </c>
      <c r="B14" s="25" t="s">
        <v>34</v>
      </c>
      <c r="C14" s="17">
        <v>511.68</v>
      </c>
      <c r="D14" s="23">
        <v>4</v>
      </c>
      <c r="E14" s="24">
        <f t="shared" si="0"/>
        <v>1.1168000000000005</v>
      </c>
      <c r="F14" s="17">
        <v>484.79</v>
      </c>
      <c r="G14" s="23">
        <v>9</v>
      </c>
      <c r="H14" s="24">
        <f t="shared" si="1"/>
        <v>-4.1521</v>
      </c>
      <c r="I14" s="17">
        <v>474.785</v>
      </c>
      <c r="J14" s="23">
        <v>11</v>
      </c>
      <c r="K14" s="24">
        <f t="shared" si="2"/>
        <v>-6.252149999999999</v>
      </c>
      <c r="L14" s="17">
        <v>0</v>
      </c>
      <c r="M14" s="23">
        <v>40</v>
      </c>
      <c r="N14" s="24">
        <f t="shared" si="3"/>
        <v>-40</v>
      </c>
      <c r="O14" s="39">
        <f t="shared" si="4"/>
        <v>-9.28745</v>
      </c>
      <c r="P14" s="40">
        <v>10</v>
      </c>
      <c r="Q14" s="21"/>
      <c r="R14" s="21"/>
    </row>
    <row r="15" spans="1:18" s="22" customFormat="1" ht="12.75">
      <c r="A15" s="16" t="s">
        <v>46</v>
      </c>
      <c r="B15" s="25" t="s">
        <v>10</v>
      </c>
      <c r="C15" s="17">
        <v>483.49</v>
      </c>
      <c r="D15" s="23">
        <v>10</v>
      </c>
      <c r="E15" s="24">
        <f t="shared" si="0"/>
        <v>-5.1651</v>
      </c>
      <c r="F15" s="17">
        <v>450.005</v>
      </c>
      <c r="G15" s="23">
        <v>18</v>
      </c>
      <c r="H15" s="24">
        <f t="shared" si="1"/>
        <v>-13.49995</v>
      </c>
      <c r="I15" s="17">
        <v>470.085</v>
      </c>
      <c r="J15" s="23">
        <v>12</v>
      </c>
      <c r="K15" s="24">
        <f t="shared" si="2"/>
        <v>-7.29915</v>
      </c>
      <c r="L15" s="17">
        <v>486.195</v>
      </c>
      <c r="M15" s="23">
        <v>10</v>
      </c>
      <c r="N15" s="24">
        <f t="shared" si="3"/>
        <v>-5.13805</v>
      </c>
      <c r="O15" s="39">
        <f t="shared" si="4"/>
        <v>-17.6023</v>
      </c>
      <c r="P15" s="40">
        <v>11</v>
      </c>
      <c r="Q15" s="21"/>
      <c r="R15" s="21"/>
    </row>
    <row r="16" spans="1:18" s="22" customFormat="1" ht="12.75">
      <c r="A16" s="25" t="s">
        <v>37</v>
      </c>
      <c r="B16" s="25" t="s">
        <v>11</v>
      </c>
      <c r="C16" s="17">
        <v>492.77</v>
      </c>
      <c r="D16" s="23">
        <v>9</v>
      </c>
      <c r="E16" s="24">
        <f t="shared" si="0"/>
        <v>-4.0723</v>
      </c>
      <c r="F16" s="17">
        <v>485.195</v>
      </c>
      <c r="G16" s="23">
        <v>8</v>
      </c>
      <c r="H16" s="24">
        <f t="shared" si="1"/>
        <v>-3.1480500000000005</v>
      </c>
      <c r="I16" s="17">
        <v>461.21</v>
      </c>
      <c r="J16" s="23">
        <v>16</v>
      </c>
      <c r="K16" s="24">
        <f t="shared" si="2"/>
        <v>-11.3879</v>
      </c>
      <c r="L16" s="17">
        <v>360.65</v>
      </c>
      <c r="M16" s="23">
        <v>20</v>
      </c>
      <c r="N16" s="24">
        <f t="shared" si="3"/>
        <v>-16.3935</v>
      </c>
      <c r="O16" s="39">
        <f t="shared" si="4"/>
        <v>-18.60825</v>
      </c>
      <c r="P16" s="40">
        <v>12</v>
      </c>
      <c r="Q16" s="21"/>
      <c r="R16" s="21"/>
    </row>
    <row r="17" spans="1:18" s="22" customFormat="1" ht="12.75">
      <c r="A17" s="16" t="s">
        <v>17</v>
      </c>
      <c r="B17" s="25" t="s">
        <v>11</v>
      </c>
      <c r="C17" s="17">
        <v>467.47</v>
      </c>
      <c r="D17" s="23">
        <v>14</v>
      </c>
      <c r="E17" s="24">
        <f t="shared" si="0"/>
        <v>-9.325299999999999</v>
      </c>
      <c r="F17" s="17">
        <v>451.17</v>
      </c>
      <c r="G17" s="23">
        <v>17</v>
      </c>
      <c r="H17" s="24">
        <f t="shared" si="1"/>
        <v>-12.488299999999999</v>
      </c>
      <c r="I17" s="17">
        <v>468.03</v>
      </c>
      <c r="J17" s="23">
        <v>13</v>
      </c>
      <c r="K17" s="24">
        <f t="shared" si="2"/>
        <v>-8.319700000000001</v>
      </c>
      <c r="L17" s="17">
        <v>503.47</v>
      </c>
      <c r="M17" s="23">
        <v>6</v>
      </c>
      <c r="N17" s="24">
        <f t="shared" si="3"/>
        <v>-0.9653</v>
      </c>
      <c r="O17" s="39">
        <f t="shared" si="4"/>
        <v>-18.6103</v>
      </c>
      <c r="P17" s="40">
        <v>13</v>
      </c>
      <c r="Q17" s="21"/>
      <c r="R17" s="21"/>
    </row>
    <row r="18" spans="1:18" s="22" customFormat="1" ht="12.75">
      <c r="A18" s="25" t="s">
        <v>22</v>
      </c>
      <c r="B18" s="25" t="s">
        <v>29</v>
      </c>
      <c r="C18" s="17">
        <v>476.82</v>
      </c>
      <c r="D18" s="23">
        <v>11</v>
      </c>
      <c r="E18" s="24">
        <f t="shared" si="0"/>
        <v>-6.2318</v>
      </c>
      <c r="F18" s="17">
        <v>446.4</v>
      </c>
      <c r="G18" s="23">
        <v>19</v>
      </c>
      <c r="H18" s="24">
        <f t="shared" si="1"/>
        <v>-14.536000000000001</v>
      </c>
      <c r="I18" s="17">
        <v>463.21</v>
      </c>
      <c r="J18" s="23">
        <v>15</v>
      </c>
      <c r="K18" s="24">
        <f t="shared" si="2"/>
        <v>-10.3679</v>
      </c>
      <c r="L18" s="17">
        <v>488.4</v>
      </c>
      <c r="M18" s="23">
        <v>9</v>
      </c>
      <c r="N18" s="24">
        <f t="shared" si="3"/>
        <v>-4.1160000000000005</v>
      </c>
      <c r="O18" s="39">
        <f t="shared" si="4"/>
        <v>-20.7157</v>
      </c>
      <c r="P18" s="40">
        <v>14</v>
      </c>
      <c r="Q18" s="21"/>
      <c r="R18" s="21"/>
    </row>
    <row r="19" spans="1:18" s="22" customFormat="1" ht="12.75">
      <c r="A19" s="25" t="s">
        <v>35</v>
      </c>
      <c r="B19" s="25" t="s">
        <v>30</v>
      </c>
      <c r="C19" s="17">
        <v>496.83</v>
      </c>
      <c r="D19" s="23">
        <v>8</v>
      </c>
      <c r="E19" s="24">
        <f t="shared" si="0"/>
        <v>-3.0317</v>
      </c>
      <c r="F19" s="17">
        <v>437.13</v>
      </c>
      <c r="G19" s="23">
        <v>21</v>
      </c>
      <c r="H19" s="24">
        <f t="shared" si="1"/>
        <v>-16.628700000000002</v>
      </c>
      <c r="I19" s="17">
        <v>465.845</v>
      </c>
      <c r="J19" s="23">
        <v>14</v>
      </c>
      <c r="K19" s="24">
        <f t="shared" si="2"/>
        <v>-9.34155</v>
      </c>
      <c r="L19" s="17">
        <v>458.09</v>
      </c>
      <c r="M19" s="23">
        <v>16</v>
      </c>
      <c r="N19" s="24">
        <f t="shared" si="3"/>
        <v>-11.4191</v>
      </c>
      <c r="O19" s="39">
        <f t="shared" si="4"/>
        <v>-23.79235</v>
      </c>
      <c r="P19" s="40">
        <v>15</v>
      </c>
      <c r="Q19" s="21"/>
      <c r="R19" s="21"/>
    </row>
    <row r="20" spans="1:18" s="22" customFormat="1" ht="12.75">
      <c r="A20" s="25" t="s">
        <v>47</v>
      </c>
      <c r="B20" s="25" t="s">
        <v>34</v>
      </c>
      <c r="C20" s="17">
        <v>457.925</v>
      </c>
      <c r="D20" s="23">
        <v>17</v>
      </c>
      <c r="E20" s="24">
        <f t="shared" si="0"/>
        <v>-12.42075</v>
      </c>
      <c r="F20" s="17">
        <v>472.02</v>
      </c>
      <c r="G20" s="23">
        <v>12</v>
      </c>
      <c r="H20" s="24">
        <f t="shared" si="1"/>
        <v>-7.2798</v>
      </c>
      <c r="I20" s="17">
        <v>477.095</v>
      </c>
      <c r="J20" s="23">
        <v>10</v>
      </c>
      <c r="K20" s="24">
        <f t="shared" si="2"/>
        <v>-5.22905</v>
      </c>
      <c r="L20" s="17">
        <v>0</v>
      </c>
      <c r="M20" s="23">
        <v>40</v>
      </c>
      <c r="N20" s="24">
        <f t="shared" si="3"/>
        <v>-40</v>
      </c>
      <c r="O20" s="39">
        <f t="shared" si="4"/>
        <v>-24.929599999999994</v>
      </c>
      <c r="P20" s="40">
        <v>16</v>
      </c>
      <c r="Q20" s="21"/>
      <c r="R20" s="21"/>
    </row>
    <row r="21" spans="1:18" s="22" customFormat="1" ht="12.75">
      <c r="A21" s="25" t="s">
        <v>49</v>
      </c>
      <c r="B21" s="25" t="s">
        <v>10</v>
      </c>
      <c r="C21" s="17">
        <v>465.165</v>
      </c>
      <c r="D21" s="23">
        <v>15</v>
      </c>
      <c r="E21" s="24">
        <f t="shared" si="0"/>
        <v>-10.34835</v>
      </c>
      <c r="F21" s="17">
        <v>445.635</v>
      </c>
      <c r="G21" s="23">
        <v>20</v>
      </c>
      <c r="H21" s="24">
        <f t="shared" si="1"/>
        <v>-15.54365</v>
      </c>
      <c r="I21" s="17">
        <v>491.035</v>
      </c>
      <c r="J21" s="23">
        <v>8</v>
      </c>
      <c r="K21" s="24">
        <f t="shared" si="2"/>
        <v>-3.08965</v>
      </c>
      <c r="L21" s="17">
        <v>0</v>
      </c>
      <c r="M21" s="23">
        <v>40</v>
      </c>
      <c r="N21" s="24">
        <f t="shared" si="3"/>
        <v>-40</v>
      </c>
      <c r="O21" s="39">
        <f t="shared" si="4"/>
        <v>-28.981650000000002</v>
      </c>
      <c r="P21" s="40">
        <v>17</v>
      </c>
      <c r="Q21" s="21"/>
      <c r="R21" s="21"/>
    </row>
    <row r="22" spans="1:18" s="22" customFormat="1" ht="12.75">
      <c r="A22" s="25" t="s">
        <v>21</v>
      </c>
      <c r="B22" s="25" t="s">
        <v>29</v>
      </c>
      <c r="C22" s="17">
        <v>475.645</v>
      </c>
      <c r="D22" s="23">
        <v>13</v>
      </c>
      <c r="E22" s="24">
        <f t="shared" si="0"/>
        <v>-8.243549999999999</v>
      </c>
      <c r="F22" s="17">
        <v>451.7</v>
      </c>
      <c r="G22" s="23">
        <v>16</v>
      </c>
      <c r="H22" s="24">
        <f t="shared" si="1"/>
        <v>-11.483</v>
      </c>
      <c r="I22" s="17">
        <v>450.09</v>
      </c>
      <c r="J22" s="23">
        <v>19</v>
      </c>
      <c r="K22" s="24">
        <f t="shared" si="2"/>
        <v>-14.4991</v>
      </c>
      <c r="L22" s="17">
        <v>471.66</v>
      </c>
      <c r="M22" s="23">
        <v>14</v>
      </c>
      <c r="N22" s="24">
        <f t="shared" si="3"/>
        <v>-9.2834</v>
      </c>
      <c r="O22" s="39">
        <f t="shared" si="4"/>
        <v>-29.009950000000003</v>
      </c>
      <c r="P22" s="40">
        <v>18</v>
      </c>
      <c r="Q22" s="21"/>
      <c r="R22" s="21"/>
    </row>
    <row r="23" spans="1:18" s="22" customFormat="1" ht="12.75">
      <c r="A23" s="25" t="s">
        <v>38</v>
      </c>
      <c r="B23" s="25" t="s">
        <v>11</v>
      </c>
      <c r="C23" s="17">
        <v>463.87</v>
      </c>
      <c r="D23" s="23">
        <v>16</v>
      </c>
      <c r="E23" s="24">
        <f t="shared" si="0"/>
        <v>-11.3613</v>
      </c>
      <c r="F23" s="17">
        <v>466.615</v>
      </c>
      <c r="G23" s="23">
        <v>13</v>
      </c>
      <c r="H23" s="24">
        <f t="shared" si="1"/>
        <v>-8.33385</v>
      </c>
      <c r="I23" s="17">
        <v>0</v>
      </c>
      <c r="J23" s="23">
        <v>40</v>
      </c>
      <c r="K23" s="24">
        <f t="shared" si="2"/>
        <v>-40</v>
      </c>
      <c r="L23" s="17">
        <v>447.035</v>
      </c>
      <c r="M23" s="23">
        <v>17</v>
      </c>
      <c r="N23" s="24">
        <f t="shared" si="3"/>
        <v>-12.52965</v>
      </c>
      <c r="O23" s="39">
        <f t="shared" si="4"/>
        <v>-32.2248</v>
      </c>
      <c r="P23" s="40">
        <v>19</v>
      </c>
      <c r="Q23" s="21"/>
      <c r="R23" s="21"/>
    </row>
    <row r="24" spans="1:18" s="22" customFormat="1" ht="12.75">
      <c r="A24" s="25" t="s">
        <v>27</v>
      </c>
      <c r="B24" s="25" t="s">
        <v>11</v>
      </c>
      <c r="C24" s="17">
        <v>439.775</v>
      </c>
      <c r="D24" s="23">
        <v>19</v>
      </c>
      <c r="E24" s="24">
        <f t="shared" si="0"/>
        <v>-14.602250000000002</v>
      </c>
      <c r="F24" s="17">
        <v>421.39</v>
      </c>
      <c r="G24" s="23">
        <v>24</v>
      </c>
      <c r="H24" s="24">
        <f t="shared" si="1"/>
        <v>-19.7861</v>
      </c>
      <c r="I24" s="17">
        <v>447.32</v>
      </c>
      <c r="J24" s="23">
        <v>21</v>
      </c>
      <c r="K24" s="24">
        <f t="shared" si="2"/>
        <v>-16.5268</v>
      </c>
      <c r="L24" s="17">
        <v>472.33</v>
      </c>
      <c r="M24" s="23">
        <v>13</v>
      </c>
      <c r="N24" s="24">
        <f t="shared" si="3"/>
        <v>-8.2767</v>
      </c>
      <c r="O24" s="39">
        <f t="shared" si="4"/>
        <v>-39.40575</v>
      </c>
      <c r="P24" s="40">
        <v>20</v>
      </c>
      <c r="Q24" s="21"/>
      <c r="R24" s="21"/>
    </row>
    <row r="25" spans="1:18" s="22" customFormat="1" ht="12.75">
      <c r="A25" s="25" t="s">
        <v>39</v>
      </c>
      <c r="B25" s="25" t="s">
        <v>30</v>
      </c>
      <c r="C25" s="17">
        <v>437.985</v>
      </c>
      <c r="D25" s="23">
        <v>20</v>
      </c>
      <c r="E25" s="24">
        <f t="shared" si="0"/>
        <v>-15.620149999999999</v>
      </c>
      <c r="F25" s="17">
        <v>454.59</v>
      </c>
      <c r="G25" s="23">
        <v>14</v>
      </c>
      <c r="H25" s="24">
        <f t="shared" si="1"/>
        <v>-9.4541</v>
      </c>
      <c r="I25" s="17">
        <v>450.02</v>
      </c>
      <c r="J25" s="23">
        <v>20</v>
      </c>
      <c r="K25" s="24">
        <f t="shared" si="2"/>
        <v>-15.4998</v>
      </c>
      <c r="L25" s="17">
        <v>0</v>
      </c>
      <c r="M25" s="23">
        <v>40</v>
      </c>
      <c r="N25" s="24">
        <f t="shared" si="3"/>
        <v>-40</v>
      </c>
      <c r="O25" s="39">
        <f t="shared" si="4"/>
        <v>-40.57405</v>
      </c>
      <c r="P25" s="40">
        <v>21</v>
      </c>
      <c r="Q25" s="21"/>
      <c r="R25" s="21"/>
    </row>
    <row r="26" spans="1:18" s="22" customFormat="1" ht="12.75">
      <c r="A26" s="25" t="s">
        <v>50</v>
      </c>
      <c r="B26" s="25" t="s">
        <v>29</v>
      </c>
      <c r="C26" s="17">
        <v>454.2</v>
      </c>
      <c r="D26" s="23">
        <v>18</v>
      </c>
      <c r="E26" s="24">
        <f t="shared" si="0"/>
        <v>-13.458</v>
      </c>
      <c r="F26" s="17">
        <v>432.39</v>
      </c>
      <c r="G26" s="23">
        <v>23</v>
      </c>
      <c r="H26" s="24">
        <f t="shared" si="1"/>
        <v>-18.676099999999998</v>
      </c>
      <c r="I26" s="17">
        <v>456.985</v>
      </c>
      <c r="J26" s="23">
        <v>18</v>
      </c>
      <c r="K26" s="24">
        <f t="shared" si="2"/>
        <v>-13.430150000000001</v>
      </c>
      <c r="L26" s="17">
        <v>0</v>
      </c>
      <c r="M26" s="23">
        <v>40</v>
      </c>
      <c r="N26" s="24">
        <f t="shared" si="3"/>
        <v>-40</v>
      </c>
      <c r="O26" s="39">
        <f t="shared" si="4"/>
        <v>-45.56425</v>
      </c>
      <c r="P26" s="40">
        <v>22</v>
      </c>
      <c r="Q26" s="21"/>
      <c r="R26" s="21"/>
    </row>
    <row r="27" spans="1:18" s="22" customFormat="1" ht="12.75">
      <c r="A27" s="25" t="s">
        <v>20</v>
      </c>
      <c r="B27" s="25" t="s">
        <v>29</v>
      </c>
      <c r="C27" s="17">
        <v>426.405</v>
      </c>
      <c r="D27" s="23">
        <v>21</v>
      </c>
      <c r="E27" s="24">
        <f t="shared" si="0"/>
        <v>-16.73595</v>
      </c>
      <c r="F27" s="17">
        <v>433.315</v>
      </c>
      <c r="G27" s="23">
        <v>22</v>
      </c>
      <c r="H27" s="24">
        <f t="shared" si="1"/>
        <v>-17.66685</v>
      </c>
      <c r="I27" s="17">
        <v>444.41</v>
      </c>
      <c r="J27" s="23">
        <v>22</v>
      </c>
      <c r="K27" s="24">
        <f t="shared" si="2"/>
        <v>-17.5559</v>
      </c>
      <c r="L27" s="17">
        <v>425.825</v>
      </c>
      <c r="M27" s="23">
        <v>19</v>
      </c>
      <c r="N27" s="24">
        <f t="shared" si="3"/>
        <v>-14.74175</v>
      </c>
      <c r="O27" s="39">
        <f t="shared" si="4"/>
        <v>-49.03360000000001</v>
      </c>
      <c r="P27" s="40">
        <v>23</v>
      </c>
      <c r="Q27" s="21"/>
      <c r="R27" s="21"/>
    </row>
    <row r="28" spans="1:18" s="22" customFormat="1" ht="12.75">
      <c r="A28" s="16" t="s">
        <v>15</v>
      </c>
      <c r="B28" s="25" t="s">
        <v>10</v>
      </c>
      <c r="C28" s="17">
        <v>476.115</v>
      </c>
      <c r="D28" s="23">
        <v>12</v>
      </c>
      <c r="E28" s="24">
        <f t="shared" si="0"/>
        <v>-7.23885</v>
      </c>
      <c r="F28" s="17">
        <v>0</v>
      </c>
      <c r="G28" s="23">
        <v>40</v>
      </c>
      <c r="H28" s="24">
        <f t="shared" si="1"/>
        <v>-40</v>
      </c>
      <c r="I28" s="17">
        <v>0</v>
      </c>
      <c r="J28" s="23">
        <v>40</v>
      </c>
      <c r="K28" s="24">
        <f t="shared" si="2"/>
        <v>-40</v>
      </c>
      <c r="L28" s="17">
        <v>495.28</v>
      </c>
      <c r="M28" s="23">
        <v>7</v>
      </c>
      <c r="N28" s="24">
        <f t="shared" si="3"/>
        <v>-2.0472</v>
      </c>
      <c r="O28" s="39">
        <f t="shared" si="4"/>
        <v>-49.28605</v>
      </c>
      <c r="P28" s="40">
        <v>24</v>
      </c>
      <c r="Q28" s="21"/>
      <c r="R28" s="21"/>
    </row>
    <row r="29" spans="1:18" s="22" customFormat="1" ht="12.75">
      <c r="A29" s="25" t="s">
        <v>48</v>
      </c>
      <c r="B29" s="25" t="s">
        <v>36</v>
      </c>
      <c r="C29" s="17">
        <v>400.96</v>
      </c>
      <c r="D29" s="23">
        <v>25</v>
      </c>
      <c r="E29" s="24">
        <f t="shared" si="0"/>
        <v>-20.9904</v>
      </c>
      <c r="F29" s="17">
        <v>453.26</v>
      </c>
      <c r="G29" s="23">
        <v>15</v>
      </c>
      <c r="H29" s="24">
        <f t="shared" si="1"/>
        <v>-10.467400000000001</v>
      </c>
      <c r="I29" s="17">
        <v>440.755</v>
      </c>
      <c r="J29" s="23">
        <v>24</v>
      </c>
      <c r="K29" s="24">
        <f t="shared" si="2"/>
        <v>-19.59245</v>
      </c>
      <c r="L29" s="17">
        <v>0</v>
      </c>
      <c r="M29" s="23">
        <v>40</v>
      </c>
      <c r="N29" s="24">
        <f t="shared" si="3"/>
        <v>-40</v>
      </c>
      <c r="O29" s="39">
        <f t="shared" si="4"/>
        <v>-51.050250000000005</v>
      </c>
      <c r="P29" s="40">
        <v>25</v>
      </c>
      <c r="Q29" s="21"/>
      <c r="R29" s="21"/>
    </row>
    <row r="30" spans="1:18" s="22" customFormat="1" ht="12.75">
      <c r="A30" s="25" t="s">
        <v>40</v>
      </c>
      <c r="B30" s="25" t="s">
        <v>41</v>
      </c>
      <c r="C30" s="17">
        <v>417.295</v>
      </c>
      <c r="D30" s="23">
        <v>22</v>
      </c>
      <c r="E30" s="24">
        <f t="shared" si="0"/>
        <v>-17.82705</v>
      </c>
      <c r="F30" s="17">
        <v>0</v>
      </c>
      <c r="G30" s="23">
        <v>40</v>
      </c>
      <c r="H30" s="24">
        <f t="shared" si="1"/>
        <v>-40</v>
      </c>
      <c r="I30" s="17">
        <v>428.435</v>
      </c>
      <c r="J30" s="23">
        <v>25</v>
      </c>
      <c r="K30" s="24">
        <f t="shared" si="2"/>
        <v>-20.71565</v>
      </c>
      <c r="L30" s="17">
        <v>446.55</v>
      </c>
      <c r="M30" s="23">
        <v>18</v>
      </c>
      <c r="N30" s="24">
        <f t="shared" si="3"/>
        <v>-13.5345</v>
      </c>
      <c r="O30" s="39">
        <f t="shared" si="4"/>
        <v>-52.07719999999999</v>
      </c>
      <c r="P30" s="40">
        <v>26</v>
      </c>
      <c r="Q30" s="21"/>
      <c r="R30" s="21"/>
    </row>
    <row r="31" spans="1:18" s="22" customFormat="1" ht="12.75">
      <c r="A31" s="25" t="s">
        <v>26</v>
      </c>
      <c r="B31" s="25" t="s">
        <v>29</v>
      </c>
      <c r="C31" s="17">
        <v>406.385</v>
      </c>
      <c r="D31" s="23">
        <v>23</v>
      </c>
      <c r="E31" s="24">
        <f t="shared" si="0"/>
        <v>-18.93615</v>
      </c>
      <c r="F31" s="17">
        <v>395.725</v>
      </c>
      <c r="G31" s="23">
        <v>26</v>
      </c>
      <c r="H31" s="24">
        <f t="shared" si="1"/>
        <v>-22.042749999999998</v>
      </c>
      <c r="I31" s="17">
        <v>460.02</v>
      </c>
      <c r="J31" s="23">
        <v>17</v>
      </c>
      <c r="K31" s="24">
        <f t="shared" si="2"/>
        <v>-12.399799999999999</v>
      </c>
      <c r="L31" s="17">
        <v>0</v>
      </c>
      <c r="M31" s="23">
        <v>40</v>
      </c>
      <c r="N31" s="24">
        <f t="shared" si="3"/>
        <v>-40</v>
      </c>
      <c r="O31" s="39">
        <f t="shared" si="4"/>
        <v>-53.378699999999995</v>
      </c>
      <c r="P31" s="40">
        <v>27</v>
      </c>
      <c r="Q31" s="21"/>
      <c r="R31" s="21"/>
    </row>
    <row r="32" spans="1:18" s="22" customFormat="1" ht="12.75">
      <c r="A32" s="25" t="s">
        <v>25</v>
      </c>
      <c r="B32" s="25" t="s">
        <v>29</v>
      </c>
      <c r="C32" s="17">
        <v>405.38</v>
      </c>
      <c r="D32" s="23">
        <v>24</v>
      </c>
      <c r="E32" s="24">
        <f t="shared" si="0"/>
        <v>-19.9462</v>
      </c>
      <c r="F32" s="17">
        <v>397.705</v>
      </c>
      <c r="G32" s="23">
        <v>25</v>
      </c>
      <c r="H32" s="24">
        <f t="shared" si="1"/>
        <v>-21.02295</v>
      </c>
      <c r="I32" s="17">
        <v>443.05</v>
      </c>
      <c r="J32" s="23">
        <v>23</v>
      </c>
      <c r="K32" s="24">
        <f t="shared" si="2"/>
        <v>-18.569499999999998</v>
      </c>
      <c r="L32" s="17">
        <v>0</v>
      </c>
      <c r="M32" s="23">
        <v>40</v>
      </c>
      <c r="N32" s="24">
        <f t="shared" si="3"/>
        <v>-40</v>
      </c>
      <c r="O32" s="39">
        <f t="shared" si="4"/>
        <v>-59.53864999999999</v>
      </c>
      <c r="P32" s="40">
        <v>28</v>
      </c>
      <c r="Q32" s="21"/>
      <c r="R32" s="21"/>
    </row>
    <row r="33" spans="1:18" s="22" customFormat="1" ht="12.75">
      <c r="A33" s="25" t="s">
        <v>42</v>
      </c>
      <c r="B33" s="25" t="s">
        <v>31</v>
      </c>
      <c r="C33" s="17">
        <v>354.26</v>
      </c>
      <c r="D33" s="23">
        <v>27</v>
      </c>
      <c r="E33" s="24">
        <f t="shared" si="0"/>
        <v>-23.4574</v>
      </c>
      <c r="F33" s="17">
        <v>0</v>
      </c>
      <c r="G33" s="23">
        <v>40</v>
      </c>
      <c r="H33" s="24">
        <f t="shared" si="1"/>
        <v>-40</v>
      </c>
      <c r="I33" s="17">
        <v>0</v>
      </c>
      <c r="J33" s="23">
        <v>40</v>
      </c>
      <c r="K33" s="24">
        <f t="shared" si="2"/>
        <v>-40</v>
      </c>
      <c r="L33" s="17">
        <v>463.775</v>
      </c>
      <c r="M33" s="23">
        <v>15</v>
      </c>
      <c r="N33" s="24">
        <f t="shared" si="3"/>
        <v>-10.36225</v>
      </c>
      <c r="O33" s="39">
        <f t="shared" si="4"/>
        <v>-73.81965000000001</v>
      </c>
      <c r="P33" s="40">
        <v>29</v>
      </c>
      <c r="Q33" s="21"/>
      <c r="R33" s="21"/>
    </row>
  </sheetData>
  <mergeCells count="3">
    <mergeCell ref="H1:I1"/>
    <mergeCell ref="A1:G1"/>
    <mergeCell ref="O4:P4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2003-07-05T14:48:08Z</cp:lastPrinted>
  <dcterms:created xsi:type="dcterms:W3CDTF">2001-05-06T12:20:15Z</dcterms:created>
  <dcterms:modified xsi:type="dcterms:W3CDTF">2003-07-05T14:48:14Z</dcterms:modified>
  <cp:category/>
  <cp:version/>
  <cp:contentType/>
  <cp:contentStatus/>
</cp:coreProperties>
</file>