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LM Multi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<sst xmlns="http://schemas.openxmlformats.org/spreadsheetml/2006/main" count="63" uniqueCount="43">
  <si>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</si>
  <si>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</si>
  <si>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</si>
  <si>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</si>
  <si>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</si>
  <si>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</si>
  <si>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</si>
  <si>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</si>
  <si>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</si>
  <si>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</si>
  <si>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</si>
  <si>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</si>
  <si>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>männlich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</si>
  <si>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</si>
  <si>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</si>
  <si>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</si>
  <si>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</si>
  <si>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</si>
  <si>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</si>
  <si>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</si>
  <si>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</si>
  <si>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</si>
  <si>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</si>
  <si>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</si>
  <si>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</si>
  <si>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</si>
  <si>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</si>
  <si>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</si>
  <si>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</si>
  <si>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</si>
  <si>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Multizweikampf</t>
  </si>
  <si>
    <t>Balles, Otmar</t>
  </si>
  <si>
    <t xml:space="preserve">Ergebnis der Qualifikationen Weltmeisterschaft 2004  </t>
  </si>
  <si>
    <t>Ingelheim</t>
  </si>
  <si>
    <t>Harter, Michael</t>
  </si>
  <si>
    <t>Nordrhein-Westf.</t>
  </si>
  <si>
    <t>Schönburg, David</t>
  </si>
  <si>
    <t>Weber, Michael</t>
  </si>
  <si>
    <t>Musial, Carsten</t>
  </si>
  <si>
    <t>Schmidt, Wolfgang</t>
  </si>
  <si>
    <t>Bremen</t>
  </si>
  <si>
    <t>mit Streichwert</t>
  </si>
  <si>
    <t>nach 3. Qualifikation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</si>
</sst>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0" fontId="25" fillId="0" borderId="1" xfId="0" applyNumberFormat="1" applyFont="1" applyFill="1" applyBorder="1" applyAlignment="1" applyProtection="1">
      <alignment/>
      <protection/>
    </xf>
    <xf numFmtId="0" fontId="25" fillId="0" borderId="1" xfId="0" applyNumberFormat="1" applyFont="1" applyFill="1" applyBorder="1" applyAlignment="1" applyProtection="1">
      <alignment horizontal="center" shrinkToFit="1"/>
      <protection/>
    </xf>
    <xf numFmtId="177" fontId="25" fillId="0" borderId="1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horizontal="center"/>
      <protection/>
    </xf>
    <xf numFmtId="177" fontId="2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177" fontId="23" fillId="0" borderId="0" xfId="0" applyNumberFormat="1" applyFont="1" applyFill="1" applyBorder="1" applyAlignment="1" applyProtection="1">
      <alignment horizontal="center"/>
      <protection/>
    </xf>
    <xf numFmtId="0" fontId="25" fillId="0" borderId="2" xfId="0" applyNumberFormat="1" applyFont="1" applyFill="1" applyBorder="1" applyAlignment="1" applyProtection="1">
      <alignment horizontal="center" shrinkToFit="1"/>
      <protection/>
    </xf>
    <xf numFmtId="0" fontId="25" fillId="0" borderId="4" xfId="0" applyNumberFormat="1" applyFont="1" applyFill="1" applyBorder="1" applyAlignment="1" applyProtection="1">
      <alignment horizontal="center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177" fontId="1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18.140625" style="22" customWidth="1"/>
    <col min="2" max="2" width="14.00390625" style="22" customWidth="1"/>
    <col min="3" max="3" width="8.421875" style="3" bestFit="1" customWidth="1"/>
    <col min="4" max="4" width="3.8515625" style="4" customWidth="1"/>
    <col min="5" max="5" width="8.57421875" style="5" customWidth="1"/>
    <col min="6" max="6" width="9.140625" style="3" customWidth="1"/>
    <col min="7" max="7" width="3.8515625" style="4" customWidth="1"/>
    <col min="8" max="8" width="8.421875" style="5" customWidth="1"/>
    <col min="9" max="9" width="8.8515625" style="3" customWidth="1"/>
    <col min="10" max="10" width="3.57421875" style="4" customWidth="1"/>
    <col min="11" max="11" width="8.28125" style="5" customWidth="1"/>
    <col min="12" max="12" width="7.8515625" style="3" customWidth="1"/>
    <col min="13" max="13" width="3.140625" style="4" customWidth="1"/>
    <col min="14" max="14" width="7.57421875" style="2" customWidth="1"/>
    <col min="15" max="15" width="8.57421875" style="32" customWidth="1"/>
    <col min="16" max="16" width="5.28125" style="32" customWidth="1"/>
    <col min="17" max="17" width="8.57421875" style="38" customWidth="1"/>
    <col min="18" max="18" width="5.28125" style="38" customWidth="1"/>
    <col min="19" max="16384" width="10.00390625" style="1" customWidth="1"/>
  </cols>
  <sheetData>
    <row r="1" spans="1:18" s="26" customFormat="1" ht="18">
      <c r="A1" s="39" t="s">
        <v>32</v>
      </c>
      <c r="B1" s="39"/>
      <c r="C1" s="39"/>
      <c r="D1" s="39"/>
      <c r="E1" s="39"/>
      <c r="F1" s="39"/>
      <c r="G1" s="39"/>
      <c r="J1" s="25"/>
      <c r="K1" s="40" t="s">
        <v>30</v>
      </c>
      <c r="L1" s="40"/>
      <c r="M1" s="23"/>
      <c r="N1" s="24"/>
      <c r="O1" s="46" t="s">
        <v>12</v>
      </c>
      <c r="P1" s="46"/>
      <c r="Q1" s="41"/>
      <c r="R1" s="41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27"/>
      <c r="P2" s="27"/>
      <c r="Q2" s="33"/>
      <c r="R2" s="33"/>
    </row>
    <row r="3" spans="1:18" s="16" customFormat="1" ht="19.5" customHeight="1">
      <c r="A3" s="19" t="s">
        <v>0</v>
      </c>
      <c r="B3" s="19" t="s">
        <v>9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33</v>
      </c>
      <c r="J3" s="13" t="s">
        <v>2</v>
      </c>
      <c r="K3" s="14" t="s">
        <v>6</v>
      </c>
      <c r="L3" s="12" t="s">
        <v>8</v>
      </c>
      <c r="M3" s="13" t="s">
        <v>2</v>
      </c>
      <c r="N3" s="14" t="s">
        <v>7</v>
      </c>
      <c r="O3" s="28" t="s">
        <v>27</v>
      </c>
      <c r="P3" s="29" t="s">
        <v>2</v>
      </c>
      <c r="Q3" s="34" t="s">
        <v>27</v>
      </c>
      <c r="R3" s="35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44" t="s">
        <v>42</v>
      </c>
      <c r="P4" s="45"/>
      <c r="Q4" s="42" t="s">
        <v>41</v>
      </c>
      <c r="R4" s="43"/>
    </row>
    <row r="5" spans="1:18" s="16" customFormat="1" ht="18" customHeight="1">
      <c r="A5" s="19" t="s">
        <v>17</v>
      </c>
      <c r="B5" s="19" t="s">
        <v>29</v>
      </c>
      <c r="C5" s="12">
        <v>246.28</v>
      </c>
      <c r="D5" s="17">
        <v>1</v>
      </c>
      <c r="E5" s="18">
        <f aca="true" t="shared" si="0" ref="E5:E24">C5/100-D5</f>
        <v>1.4628</v>
      </c>
      <c r="F5" s="12">
        <v>227.775</v>
      </c>
      <c r="G5" s="17">
        <v>7</v>
      </c>
      <c r="H5" s="18">
        <f aca="true" t="shared" si="1" ref="H5:H24">F5/100-G5</f>
        <v>-4.72225</v>
      </c>
      <c r="I5" s="12">
        <v>239.515</v>
      </c>
      <c r="J5" s="17">
        <v>1</v>
      </c>
      <c r="K5" s="18">
        <f aca="true" t="shared" si="2" ref="K5:K24">I5/100-J5</f>
        <v>1.3951499999999997</v>
      </c>
      <c r="L5" s="12"/>
      <c r="M5" s="17"/>
      <c r="N5" s="18">
        <f aca="true" t="shared" si="3" ref="N5:N24">L5/100-M5</f>
        <v>0</v>
      </c>
      <c r="O5" s="30">
        <f aca="true" t="shared" si="4" ref="O5:O24">E5+H5+K5</f>
        <v>-1.8643</v>
      </c>
      <c r="P5" s="31">
        <v>3</v>
      </c>
      <c r="Q5" s="36">
        <f aca="true" t="shared" si="5" ref="Q5:Q24">E5+H5+K5-MIN(E5,H5,K5)</f>
        <v>2.8579499999999998</v>
      </c>
      <c r="R5" s="37">
        <v>1</v>
      </c>
    </row>
    <row r="6" spans="1:18" s="16" customFormat="1" ht="18" customHeight="1">
      <c r="A6" s="19" t="s">
        <v>13</v>
      </c>
      <c r="B6" s="19" t="s">
        <v>10</v>
      </c>
      <c r="C6" s="12">
        <v>235.855</v>
      </c>
      <c r="D6" s="17">
        <v>5</v>
      </c>
      <c r="E6" s="18">
        <f t="shared" si="0"/>
        <v>-2.6414500000000003</v>
      </c>
      <c r="F6" s="12">
        <v>244.71</v>
      </c>
      <c r="G6" s="17">
        <v>2</v>
      </c>
      <c r="H6" s="18">
        <f t="shared" si="1"/>
        <v>0.4471000000000003</v>
      </c>
      <c r="I6" s="12">
        <v>238.56</v>
      </c>
      <c r="J6" s="17">
        <v>2</v>
      </c>
      <c r="K6" s="18">
        <f t="shared" si="2"/>
        <v>0.38560000000000016</v>
      </c>
      <c r="L6" s="12"/>
      <c r="M6" s="17"/>
      <c r="N6" s="18">
        <f t="shared" si="3"/>
        <v>0</v>
      </c>
      <c r="O6" s="30">
        <f t="shared" si="4"/>
        <v>-1.8087499999999999</v>
      </c>
      <c r="P6" s="31">
        <v>1</v>
      </c>
      <c r="Q6" s="36">
        <f t="shared" si="5"/>
        <v>0.8327000000000004</v>
      </c>
      <c r="R6" s="37">
        <v>2</v>
      </c>
    </row>
    <row r="7" spans="1:18" s="16" customFormat="1" ht="18" customHeight="1">
      <c r="A7" s="19" t="s">
        <v>15</v>
      </c>
      <c r="B7" s="19" t="s">
        <v>10</v>
      </c>
      <c r="C7" s="12">
        <v>235.78</v>
      </c>
      <c r="D7" s="17">
        <v>6</v>
      </c>
      <c r="E7" s="18">
        <f t="shared" si="0"/>
        <v>-3.6422</v>
      </c>
      <c r="F7" s="12">
        <v>255.265</v>
      </c>
      <c r="G7" s="17">
        <v>1</v>
      </c>
      <c r="H7" s="18">
        <f t="shared" si="1"/>
        <v>1.5526499999999999</v>
      </c>
      <c r="I7" s="12">
        <v>231</v>
      </c>
      <c r="J7" s="17">
        <v>4</v>
      </c>
      <c r="K7" s="18">
        <f t="shared" si="2"/>
        <v>-1.69</v>
      </c>
      <c r="L7" s="12"/>
      <c r="M7" s="17"/>
      <c r="N7" s="18">
        <f t="shared" si="3"/>
        <v>0</v>
      </c>
      <c r="O7" s="30">
        <f>E7+H7+K7</f>
        <v>-3.77955</v>
      </c>
      <c r="P7" s="31">
        <v>4</v>
      </c>
      <c r="Q7" s="36">
        <f>E7+H7+K7-MIN(E7,H7,K7)</f>
        <v>-0.13735000000000008</v>
      </c>
      <c r="R7" s="37">
        <v>3</v>
      </c>
    </row>
    <row r="8" spans="1:18" s="16" customFormat="1" ht="18" customHeight="1">
      <c r="A8" s="19" t="s">
        <v>31</v>
      </c>
      <c r="B8" s="19" t="s">
        <v>28</v>
      </c>
      <c r="C8" s="12">
        <v>241.755</v>
      </c>
      <c r="D8" s="17">
        <v>2</v>
      </c>
      <c r="E8" s="18">
        <f t="shared" si="0"/>
        <v>0.41754999999999987</v>
      </c>
      <c r="F8" s="12">
        <v>238.505</v>
      </c>
      <c r="G8" s="17">
        <v>4</v>
      </c>
      <c r="H8" s="18">
        <f t="shared" si="1"/>
        <v>-1.6149499999999999</v>
      </c>
      <c r="I8" s="12">
        <v>237.105</v>
      </c>
      <c r="J8" s="17">
        <v>3</v>
      </c>
      <c r="K8" s="18">
        <f t="shared" si="2"/>
        <v>-0.6289500000000001</v>
      </c>
      <c r="L8" s="12"/>
      <c r="M8" s="17"/>
      <c r="N8" s="18">
        <f t="shared" si="3"/>
        <v>0</v>
      </c>
      <c r="O8" s="30">
        <f t="shared" si="4"/>
        <v>-1.8263500000000001</v>
      </c>
      <c r="P8" s="31">
        <v>2</v>
      </c>
      <c r="Q8" s="36">
        <f t="shared" si="5"/>
        <v>-0.21140000000000025</v>
      </c>
      <c r="R8" s="37">
        <v>4</v>
      </c>
    </row>
    <row r="9" spans="1:18" s="16" customFormat="1" ht="18" customHeight="1">
      <c r="A9" s="19" t="s">
        <v>16</v>
      </c>
      <c r="B9" s="19" t="s">
        <v>11</v>
      </c>
      <c r="C9" s="12">
        <v>240.115</v>
      </c>
      <c r="D9" s="17">
        <v>3</v>
      </c>
      <c r="E9" s="18">
        <f t="shared" si="0"/>
        <v>-0.5988500000000001</v>
      </c>
      <c r="F9" s="12">
        <v>230.78</v>
      </c>
      <c r="G9" s="17">
        <v>6</v>
      </c>
      <c r="H9" s="18">
        <f t="shared" si="1"/>
        <v>-3.6922</v>
      </c>
      <c r="I9" s="12">
        <v>215.45</v>
      </c>
      <c r="J9" s="17">
        <v>7</v>
      </c>
      <c r="K9" s="18">
        <f t="shared" si="2"/>
        <v>-4.8454999999999995</v>
      </c>
      <c r="L9" s="12"/>
      <c r="M9" s="17"/>
      <c r="N9" s="18">
        <f t="shared" si="3"/>
        <v>0</v>
      </c>
      <c r="O9" s="30">
        <f t="shared" si="4"/>
        <v>-9.13655</v>
      </c>
      <c r="P9" s="31">
        <v>5</v>
      </c>
      <c r="Q9" s="36">
        <f t="shared" si="5"/>
        <v>-4.29105</v>
      </c>
      <c r="R9" s="37">
        <v>5</v>
      </c>
    </row>
    <row r="10" spans="1:18" s="16" customFormat="1" ht="18" customHeight="1">
      <c r="A10" s="19" t="s">
        <v>14</v>
      </c>
      <c r="B10" s="19" t="s">
        <v>10</v>
      </c>
      <c r="C10" s="12">
        <v>230.495</v>
      </c>
      <c r="D10" s="17">
        <v>8</v>
      </c>
      <c r="E10" s="18">
        <f t="shared" si="0"/>
        <v>-5.69505</v>
      </c>
      <c r="F10" s="12">
        <v>241.225</v>
      </c>
      <c r="G10" s="17">
        <v>3</v>
      </c>
      <c r="H10" s="18">
        <f t="shared" si="1"/>
        <v>-0.5877500000000002</v>
      </c>
      <c r="I10" s="12">
        <v>217.59</v>
      </c>
      <c r="J10" s="17">
        <v>6</v>
      </c>
      <c r="K10" s="18">
        <f t="shared" si="2"/>
        <v>-3.8241</v>
      </c>
      <c r="L10" s="12"/>
      <c r="M10" s="17"/>
      <c r="N10" s="18">
        <f t="shared" si="3"/>
        <v>0</v>
      </c>
      <c r="O10" s="30">
        <f t="shared" si="4"/>
        <v>-10.1069</v>
      </c>
      <c r="P10" s="31">
        <v>6</v>
      </c>
      <c r="Q10" s="36">
        <f t="shared" si="5"/>
        <v>-4.411849999999999</v>
      </c>
      <c r="R10" s="37">
        <v>6</v>
      </c>
    </row>
    <row r="11" spans="1:18" s="16" customFormat="1" ht="18" customHeight="1">
      <c r="A11" s="19" t="s">
        <v>18</v>
      </c>
      <c r="B11" s="19" t="s">
        <v>10</v>
      </c>
      <c r="C11" s="12">
        <v>236.555</v>
      </c>
      <c r="D11" s="17">
        <v>4</v>
      </c>
      <c r="E11" s="18">
        <f>C11/100-D11</f>
        <v>-1.6344499999999997</v>
      </c>
      <c r="F11" s="12">
        <v>220.755</v>
      </c>
      <c r="G11" s="17">
        <v>8</v>
      </c>
      <c r="H11" s="18">
        <f>F11/100-G11</f>
        <v>-5.7924500000000005</v>
      </c>
      <c r="I11" s="12">
        <v>221.695</v>
      </c>
      <c r="J11" s="17">
        <v>5</v>
      </c>
      <c r="K11" s="18">
        <f>I11/100-J11</f>
        <v>-2.7830500000000002</v>
      </c>
      <c r="L11" s="12"/>
      <c r="M11" s="17"/>
      <c r="N11" s="18">
        <f>L11/100-M11</f>
        <v>0</v>
      </c>
      <c r="O11" s="30">
        <f t="shared" si="4"/>
        <v>-10.20995</v>
      </c>
      <c r="P11" s="31">
        <v>7</v>
      </c>
      <c r="Q11" s="36">
        <f t="shared" si="5"/>
        <v>-4.417499999999999</v>
      </c>
      <c r="R11" s="37">
        <v>7</v>
      </c>
    </row>
    <row r="12" spans="1:18" s="16" customFormat="1" ht="18" customHeight="1">
      <c r="A12" s="19" t="s">
        <v>34</v>
      </c>
      <c r="B12" s="19" t="s">
        <v>35</v>
      </c>
      <c r="C12" s="12">
        <v>232.8</v>
      </c>
      <c r="D12" s="17">
        <v>7</v>
      </c>
      <c r="E12" s="18">
        <f t="shared" si="0"/>
        <v>-4.672</v>
      </c>
      <c r="F12" s="12">
        <v>238.05</v>
      </c>
      <c r="G12" s="17">
        <v>5</v>
      </c>
      <c r="H12" s="18">
        <f t="shared" si="1"/>
        <v>-2.6195</v>
      </c>
      <c r="I12" s="12">
        <v>75</v>
      </c>
      <c r="J12" s="17">
        <v>17</v>
      </c>
      <c r="K12" s="18">
        <f t="shared" si="2"/>
        <v>-16.25</v>
      </c>
      <c r="L12" s="12"/>
      <c r="M12" s="17"/>
      <c r="N12" s="18">
        <f t="shared" si="3"/>
        <v>0</v>
      </c>
      <c r="O12" s="30">
        <f t="shared" si="4"/>
        <v>-23.5415</v>
      </c>
      <c r="P12" s="31">
        <v>9</v>
      </c>
      <c r="Q12" s="36">
        <f t="shared" si="5"/>
        <v>-7.291499999999999</v>
      </c>
      <c r="R12" s="37">
        <v>8</v>
      </c>
    </row>
    <row r="13" spans="1:18" s="16" customFormat="1" ht="18" customHeight="1">
      <c r="A13" s="19" t="s">
        <v>19</v>
      </c>
      <c r="B13" s="19" t="s">
        <v>28</v>
      </c>
      <c r="C13" s="12">
        <v>217.61</v>
      </c>
      <c r="D13" s="17">
        <v>9</v>
      </c>
      <c r="E13" s="18">
        <f t="shared" si="0"/>
        <v>-6.8239</v>
      </c>
      <c r="F13" s="12">
        <v>215.175</v>
      </c>
      <c r="G13" s="17">
        <v>9</v>
      </c>
      <c r="H13" s="18">
        <f t="shared" si="1"/>
        <v>-6.84825</v>
      </c>
      <c r="I13" s="12">
        <v>198.265</v>
      </c>
      <c r="J13" s="17">
        <v>10</v>
      </c>
      <c r="K13" s="18">
        <f t="shared" si="2"/>
        <v>-8.01735</v>
      </c>
      <c r="L13" s="12"/>
      <c r="M13" s="17"/>
      <c r="N13" s="18">
        <f t="shared" si="3"/>
        <v>0</v>
      </c>
      <c r="O13" s="30">
        <f t="shared" si="4"/>
        <v>-21.689500000000002</v>
      </c>
      <c r="P13" s="31">
        <v>8</v>
      </c>
      <c r="Q13" s="36">
        <f t="shared" si="5"/>
        <v>-13.672150000000002</v>
      </c>
      <c r="R13" s="37">
        <v>9</v>
      </c>
    </row>
    <row r="14" spans="1:18" s="16" customFormat="1" ht="18" customHeight="1">
      <c r="A14" s="19" t="s">
        <v>21</v>
      </c>
      <c r="B14" s="19" t="s">
        <v>28</v>
      </c>
      <c r="C14" s="12">
        <v>193.585</v>
      </c>
      <c r="D14" s="17">
        <v>11</v>
      </c>
      <c r="E14" s="18">
        <f t="shared" si="0"/>
        <v>-9.06415</v>
      </c>
      <c r="F14" s="12">
        <v>205.07</v>
      </c>
      <c r="G14" s="17">
        <v>10</v>
      </c>
      <c r="H14" s="18">
        <f t="shared" si="1"/>
        <v>-7.9493</v>
      </c>
      <c r="I14" s="12">
        <v>166.945</v>
      </c>
      <c r="J14" s="17">
        <v>12</v>
      </c>
      <c r="K14" s="18">
        <f t="shared" si="2"/>
        <v>-10.33055</v>
      </c>
      <c r="L14" s="12"/>
      <c r="M14" s="17"/>
      <c r="N14" s="18">
        <f t="shared" si="3"/>
        <v>0</v>
      </c>
      <c r="O14" s="30">
        <f t="shared" si="4"/>
        <v>-27.344</v>
      </c>
      <c r="P14" s="31">
        <v>10</v>
      </c>
      <c r="Q14" s="36">
        <f t="shared" si="5"/>
        <v>-17.01345</v>
      </c>
      <c r="R14" s="37">
        <v>10</v>
      </c>
    </row>
    <row r="15" spans="1:18" s="16" customFormat="1" ht="18" customHeight="1">
      <c r="A15" s="19" t="s">
        <v>36</v>
      </c>
      <c r="B15" s="19" t="s">
        <v>10</v>
      </c>
      <c r="C15" s="12">
        <v>194.86</v>
      </c>
      <c r="D15" s="17">
        <v>10</v>
      </c>
      <c r="E15" s="18">
        <f t="shared" si="0"/>
        <v>-8.0514</v>
      </c>
      <c r="F15" s="12">
        <v>70</v>
      </c>
      <c r="G15" s="17">
        <v>19</v>
      </c>
      <c r="H15" s="18">
        <f t="shared" si="1"/>
        <v>-18.3</v>
      </c>
      <c r="I15" s="12">
        <v>192.885</v>
      </c>
      <c r="J15" s="17">
        <v>11</v>
      </c>
      <c r="K15" s="18">
        <f t="shared" si="2"/>
        <v>-9.07115</v>
      </c>
      <c r="L15" s="12"/>
      <c r="M15" s="17"/>
      <c r="N15" s="18">
        <f t="shared" si="3"/>
        <v>0</v>
      </c>
      <c r="O15" s="30">
        <f t="shared" si="4"/>
        <v>-35.42255</v>
      </c>
      <c r="P15" s="31">
        <v>14</v>
      </c>
      <c r="Q15" s="36">
        <f t="shared" si="5"/>
        <v>-17.12255</v>
      </c>
      <c r="R15" s="37">
        <v>11</v>
      </c>
    </row>
    <row r="16" spans="1:18" s="16" customFormat="1" ht="18" customHeight="1">
      <c r="A16" s="19" t="s">
        <v>24</v>
      </c>
      <c r="B16" s="19" t="s">
        <v>28</v>
      </c>
      <c r="C16" s="12">
        <v>180.465</v>
      </c>
      <c r="D16" s="17">
        <v>13</v>
      </c>
      <c r="E16" s="18">
        <f t="shared" si="0"/>
        <v>-11.19535</v>
      </c>
      <c r="F16" s="12">
        <v>187.465</v>
      </c>
      <c r="G16" s="17">
        <v>12</v>
      </c>
      <c r="H16" s="18">
        <f t="shared" si="1"/>
        <v>-10.125350000000001</v>
      </c>
      <c r="I16" s="12">
        <v>200.025</v>
      </c>
      <c r="J16" s="17">
        <v>9</v>
      </c>
      <c r="K16" s="18">
        <f t="shared" si="2"/>
        <v>-6.999750000000001</v>
      </c>
      <c r="L16" s="12"/>
      <c r="M16" s="17"/>
      <c r="N16" s="18">
        <f t="shared" si="3"/>
        <v>0</v>
      </c>
      <c r="O16" s="30">
        <f t="shared" si="4"/>
        <v>-28.32045</v>
      </c>
      <c r="P16" s="31">
        <v>11</v>
      </c>
      <c r="Q16" s="36">
        <f t="shared" si="5"/>
        <v>-17.125100000000003</v>
      </c>
      <c r="R16" s="37">
        <v>12</v>
      </c>
    </row>
    <row r="17" spans="1:18" s="16" customFormat="1" ht="18" customHeight="1">
      <c r="A17" s="19" t="s">
        <v>25</v>
      </c>
      <c r="B17" s="19" t="s">
        <v>28</v>
      </c>
      <c r="C17" s="12">
        <v>157.95</v>
      </c>
      <c r="D17" s="17">
        <v>15</v>
      </c>
      <c r="E17" s="18">
        <f t="shared" si="0"/>
        <v>-13.4205</v>
      </c>
      <c r="F17" s="12">
        <v>173.125</v>
      </c>
      <c r="G17" s="17">
        <v>14</v>
      </c>
      <c r="H17" s="18">
        <f t="shared" si="1"/>
        <v>-12.26875</v>
      </c>
      <c r="I17" s="12">
        <v>206.86</v>
      </c>
      <c r="J17" s="17">
        <v>8</v>
      </c>
      <c r="K17" s="18">
        <f t="shared" si="2"/>
        <v>-5.9314</v>
      </c>
      <c r="L17" s="12"/>
      <c r="M17" s="17"/>
      <c r="N17" s="18">
        <f t="shared" si="3"/>
        <v>0</v>
      </c>
      <c r="O17" s="30">
        <f t="shared" si="4"/>
        <v>-31.62065</v>
      </c>
      <c r="P17" s="31">
        <v>12</v>
      </c>
      <c r="Q17" s="36">
        <f t="shared" si="5"/>
        <v>-18.20015</v>
      </c>
      <c r="R17" s="37">
        <v>13</v>
      </c>
    </row>
    <row r="18" spans="1:18" s="16" customFormat="1" ht="18" customHeight="1">
      <c r="A18" s="19" t="s">
        <v>23</v>
      </c>
      <c r="B18" s="19" t="s">
        <v>10</v>
      </c>
      <c r="C18" s="12">
        <v>183.305</v>
      </c>
      <c r="D18" s="17">
        <v>12</v>
      </c>
      <c r="E18" s="18">
        <f t="shared" si="0"/>
        <v>-10.16695</v>
      </c>
      <c r="F18" s="12">
        <v>195.13</v>
      </c>
      <c r="G18" s="17">
        <v>11</v>
      </c>
      <c r="H18" s="18">
        <f t="shared" si="1"/>
        <v>-9.0487</v>
      </c>
      <c r="I18" s="12">
        <v>152.375</v>
      </c>
      <c r="J18" s="17">
        <v>14</v>
      </c>
      <c r="K18" s="18">
        <f t="shared" si="2"/>
        <v>-12.47625</v>
      </c>
      <c r="L18" s="12"/>
      <c r="M18" s="17"/>
      <c r="N18" s="18">
        <f t="shared" si="3"/>
        <v>0</v>
      </c>
      <c r="O18" s="30">
        <f t="shared" si="4"/>
        <v>-31.6919</v>
      </c>
      <c r="P18" s="31">
        <v>13</v>
      </c>
      <c r="Q18" s="36">
        <f t="shared" si="5"/>
        <v>-19.21565</v>
      </c>
      <c r="R18" s="37">
        <v>14</v>
      </c>
    </row>
    <row r="19" spans="1:18" s="16" customFormat="1" ht="18" customHeight="1">
      <c r="A19" s="19" t="s">
        <v>37</v>
      </c>
      <c r="B19" s="19" t="s">
        <v>10</v>
      </c>
      <c r="C19" s="12">
        <v>140.96</v>
      </c>
      <c r="D19" s="17">
        <v>16</v>
      </c>
      <c r="E19" s="18">
        <f t="shared" si="0"/>
        <v>-14.590399999999999</v>
      </c>
      <c r="F19" s="12">
        <v>175.515</v>
      </c>
      <c r="G19" s="17">
        <v>13</v>
      </c>
      <c r="H19" s="18">
        <f t="shared" si="1"/>
        <v>-11.24485</v>
      </c>
      <c r="I19" s="12">
        <v>148.645</v>
      </c>
      <c r="J19" s="17">
        <v>15</v>
      </c>
      <c r="K19" s="18">
        <f t="shared" si="2"/>
        <v>-13.51355</v>
      </c>
      <c r="L19" s="12"/>
      <c r="M19" s="17"/>
      <c r="N19" s="18">
        <f t="shared" si="3"/>
        <v>0</v>
      </c>
      <c r="O19" s="30">
        <f t="shared" si="4"/>
        <v>-39.3488</v>
      </c>
      <c r="P19" s="31">
        <v>15</v>
      </c>
      <c r="Q19" s="36">
        <f t="shared" si="5"/>
        <v>-24.758399999999998</v>
      </c>
      <c r="R19" s="37">
        <v>15</v>
      </c>
    </row>
    <row r="20" spans="1:18" s="16" customFormat="1" ht="18" customHeight="1">
      <c r="A20" s="19" t="s">
        <v>20</v>
      </c>
      <c r="B20" s="19" t="s">
        <v>28</v>
      </c>
      <c r="C20" s="12">
        <v>100.89</v>
      </c>
      <c r="D20" s="17">
        <v>17</v>
      </c>
      <c r="E20" s="18">
        <f t="shared" si="0"/>
        <v>-15.9911</v>
      </c>
      <c r="F20" s="12">
        <v>126.57</v>
      </c>
      <c r="G20" s="17">
        <v>17</v>
      </c>
      <c r="H20" s="18">
        <f t="shared" si="1"/>
        <v>-15.734300000000001</v>
      </c>
      <c r="I20" s="12">
        <v>155.32</v>
      </c>
      <c r="J20" s="17">
        <v>13</v>
      </c>
      <c r="K20" s="18">
        <f t="shared" si="2"/>
        <v>-11.4468</v>
      </c>
      <c r="L20" s="12"/>
      <c r="M20" s="17"/>
      <c r="N20" s="18">
        <f t="shared" si="3"/>
        <v>0</v>
      </c>
      <c r="O20" s="30">
        <f t="shared" si="4"/>
        <v>-43.172200000000004</v>
      </c>
      <c r="P20" s="31">
        <v>16</v>
      </c>
      <c r="Q20" s="36">
        <f t="shared" si="5"/>
        <v>-27.181100000000004</v>
      </c>
      <c r="R20" s="37">
        <v>16</v>
      </c>
    </row>
    <row r="21" spans="1:18" s="16" customFormat="1" ht="18" customHeight="1">
      <c r="A21" s="19" t="s">
        <v>39</v>
      </c>
      <c r="B21" s="19" t="s">
        <v>40</v>
      </c>
      <c r="C21" s="12">
        <v>99.19</v>
      </c>
      <c r="D21" s="17">
        <v>18</v>
      </c>
      <c r="E21" s="18">
        <f t="shared" si="0"/>
        <v>-17.0081</v>
      </c>
      <c r="F21" s="12">
        <v>169.24</v>
      </c>
      <c r="G21" s="17">
        <v>15</v>
      </c>
      <c r="H21" s="18">
        <f t="shared" si="1"/>
        <v>-13.3076</v>
      </c>
      <c r="I21" s="12"/>
      <c r="J21" s="17">
        <v>30</v>
      </c>
      <c r="K21" s="18">
        <v>-30</v>
      </c>
      <c r="L21" s="12"/>
      <c r="M21" s="17"/>
      <c r="N21" s="18">
        <f t="shared" si="3"/>
        <v>0</v>
      </c>
      <c r="O21" s="30">
        <f t="shared" si="4"/>
        <v>-60.3157</v>
      </c>
      <c r="P21" s="31">
        <v>19</v>
      </c>
      <c r="Q21" s="36">
        <f t="shared" si="5"/>
        <v>-30.3157</v>
      </c>
      <c r="R21" s="37">
        <v>17</v>
      </c>
    </row>
    <row r="22" spans="1:18" s="16" customFormat="1" ht="18" customHeight="1">
      <c r="A22" s="19" t="s">
        <v>22</v>
      </c>
      <c r="B22" s="19" t="s">
        <v>11</v>
      </c>
      <c r="C22" s="12">
        <v>168.88</v>
      </c>
      <c r="D22" s="17">
        <v>14</v>
      </c>
      <c r="E22" s="18">
        <f t="shared" si="0"/>
        <v>-12.3112</v>
      </c>
      <c r="F22" s="12">
        <v>50</v>
      </c>
      <c r="G22" s="17">
        <v>20</v>
      </c>
      <c r="H22" s="18">
        <f t="shared" si="1"/>
        <v>-19.5</v>
      </c>
      <c r="I22" s="12"/>
      <c r="J22" s="17">
        <v>30</v>
      </c>
      <c r="K22" s="18">
        <v>-30</v>
      </c>
      <c r="L22" s="12"/>
      <c r="M22" s="17"/>
      <c r="N22" s="18">
        <f t="shared" si="3"/>
        <v>0</v>
      </c>
      <c r="O22" s="30">
        <f t="shared" si="4"/>
        <v>-61.8112</v>
      </c>
      <c r="P22" s="31">
        <v>20</v>
      </c>
      <c r="Q22" s="36">
        <f t="shared" si="5"/>
        <v>-31.8112</v>
      </c>
      <c r="R22" s="37">
        <v>18</v>
      </c>
    </row>
    <row r="23" spans="1:18" s="16" customFormat="1" ht="18" customHeight="1">
      <c r="A23" s="19" t="s">
        <v>26</v>
      </c>
      <c r="B23" s="19" t="s">
        <v>11</v>
      </c>
      <c r="C23" s="12">
        <v>50</v>
      </c>
      <c r="D23" s="17">
        <v>19</v>
      </c>
      <c r="E23" s="18">
        <f t="shared" si="0"/>
        <v>-18.5</v>
      </c>
      <c r="F23" s="12">
        <v>90</v>
      </c>
      <c r="G23" s="17">
        <v>18</v>
      </c>
      <c r="H23" s="18">
        <f t="shared" si="1"/>
        <v>-17.1</v>
      </c>
      <c r="I23" s="12">
        <v>128.82</v>
      </c>
      <c r="J23" s="17">
        <v>16</v>
      </c>
      <c r="K23" s="18">
        <f t="shared" si="2"/>
        <v>-14.7118</v>
      </c>
      <c r="L23" s="12"/>
      <c r="M23" s="17"/>
      <c r="N23" s="18">
        <f t="shared" si="3"/>
        <v>0</v>
      </c>
      <c r="O23" s="30">
        <f t="shared" si="4"/>
        <v>-50.311800000000005</v>
      </c>
      <c r="P23" s="31">
        <v>17</v>
      </c>
      <c r="Q23" s="36">
        <f t="shared" si="5"/>
        <v>-31.811800000000005</v>
      </c>
      <c r="R23" s="37">
        <v>19</v>
      </c>
    </row>
    <row r="24" spans="1:18" s="16" customFormat="1" ht="18" customHeight="1">
      <c r="A24" s="19" t="s">
        <v>38</v>
      </c>
      <c r="B24" s="19" t="s">
        <v>11</v>
      </c>
      <c r="C24" s="12">
        <v>50</v>
      </c>
      <c r="D24" s="17">
        <v>20</v>
      </c>
      <c r="E24" s="18">
        <f t="shared" si="0"/>
        <v>-19.5</v>
      </c>
      <c r="F24" s="12">
        <v>159.39</v>
      </c>
      <c r="G24" s="17">
        <v>16</v>
      </c>
      <c r="H24" s="18">
        <f t="shared" si="1"/>
        <v>-14.4061</v>
      </c>
      <c r="I24" s="12">
        <v>40</v>
      </c>
      <c r="J24" s="17">
        <v>18</v>
      </c>
      <c r="K24" s="18">
        <f t="shared" si="2"/>
        <v>-17.6</v>
      </c>
      <c r="L24" s="12"/>
      <c r="M24" s="17"/>
      <c r="N24" s="18">
        <f t="shared" si="3"/>
        <v>0</v>
      </c>
      <c r="O24" s="30">
        <f t="shared" si="4"/>
        <v>-51.5061</v>
      </c>
      <c r="P24" s="31">
        <v>18</v>
      </c>
      <c r="Q24" s="36">
        <f t="shared" si="5"/>
        <v>-32.0061</v>
      </c>
      <c r="R24" s="37">
        <v>20</v>
      </c>
    </row>
  </sheetData>
  <mergeCells count="6">
    <mergeCell ref="A1:G1"/>
    <mergeCell ref="K1:L1"/>
    <mergeCell ref="Q1:R1"/>
    <mergeCell ref="Q4:R4"/>
    <mergeCell ref="O4:P4"/>
    <mergeCell ref="O1:P1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</cp:lastModifiedBy>
  <cp:lastPrinted>2004-05-16T14:19:10Z</cp:lastPrinted>
  <dcterms:created xsi:type="dcterms:W3CDTF">2001-05-06T12:20:15Z</dcterms:created>
  <dcterms:modified xsi:type="dcterms:W3CDTF">2004-06-14T10:12:13Z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