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0"/>
  </bookViews>
  <sheets>
    <sheet name="Girls" sheetId="1" r:id="rId1"/>
    <sheet name="Boys" sheetId="2" r:id="rId2"/>
  </sheets>
  <definedNames>
    <definedName name="_xlnm.Print_Area" localSheetId="1">'Boys'!$A$1:$G$31</definedName>
    <definedName name="_xlnm.Print_Area" localSheetId="0">'Girls'!$A$1:$G$11</definedName>
    <definedName name="_xlnm.Print_Titles" localSheetId="1">'Boys'!$1:$1</definedName>
    <definedName name="_xlnm.Print_Titles" localSheetId="0">'Girls'!$1:$1</definedName>
    <definedName name="Z_72773D56_5F99_4EC9_A30D_2F333239B88C_.wvu.Cols" localSheetId="1" hidden="1">'Boys'!$K:$N</definedName>
    <definedName name="Z_72773D56_5F99_4EC9_A30D_2F333239B88C_.wvu.Cols" localSheetId="0" hidden="1">'Girls'!$K:$N</definedName>
    <definedName name="Z_72773D56_5F99_4EC9_A30D_2F333239B88C_.wvu.FilterData" localSheetId="1" hidden="1">'Boys'!$A$1:$G$22</definedName>
    <definedName name="Z_72773D56_5F99_4EC9_A30D_2F333239B88C_.wvu.FilterData" localSheetId="0" hidden="1">'Girls'!$A$1:$G$8</definedName>
    <definedName name="Z_72773D56_5F99_4EC9_A30D_2F333239B88C_.wvu.PrintArea" localSheetId="1" hidden="1">'Boys'!$A$1:$G$12</definedName>
    <definedName name="Z_72773D56_5F99_4EC9_A30D_2F333239B88C_.wvu.PrintArea" localSheetId="0" hidden="1">'Girls'!$A$1:$G$8</definedName>
    <definedName name="Z_72773D56_5F99_4EC9_A30D_2F333239B88C_.wvu.PrintTitles" localSheetId="1" hidden="1">'Boys'!$1:$1</definedName>
    <definedName name="Z_72773D56_5F99_4EC9_A30D_2F333239B88C_.wvu.PrintTitles" localSheetId="0" hidden="1">'Girls'!$1:$1</definedName>
  </definedNames>
  <calcPr fullCalcOnLoad="1"/>
</workbook>
</file>

<file path=xl/sharedStrings.xml><?xml version="1.0" encoding="utf-8"?>
<sst xmlns="http://schemas.openxmlformats.org/spreadsheetml/2006/main" count="94" uniqueCount="58">
  <si>
    <t>Name</t>
  </si>
  <si>
    <t>NAT</t>
  </si>
  <si>
    <t>Budweis</t>
  </si>
  <si>
    <t>Alkoven</t>
  </si>
  <si>
    <t>RK</t>
  </si>
  <si>
    <t>Total</t>
  </si>
  <si>
    <t>CZE</t>
  </si>
  <si>
    <t>Atzgersdorf</t>
  </si>
  <si>
    <t>Wien</t>
  </si>
  <si>
    <t>Aztgerrsorf</t>
  </si>
  <si>
    <t>MIKOVA Barbora</t>
  </si>
  <si>
    <t>HAVELKOVA Tereza</t>
  </si>
  <si>
    <t>BASOVA Daniela</t>
  </si>
  <si>
    <t>Praha</t>
  </si>
  <si>
    <t>KRULISOVA Mirka</t>
  </si>
  <si>
    <t>Frydlant</t>
  </si>
  <si>
    <t>PETRU Dana</t>
  </si>
  <si>
    <t>PETRU Jana</t>
  </si>
  <si>
    <t>SAMHABER Vera</t>
  </si>
  <si>
    <t>BARTIPAN Marek</t>
  </si>
  <si>
    <t>TOMAS Radim</t>
  </si>
  <si>
    <t>RASKA Jan</t>
  </si>
  <si>
    <t>PROCKA Robert</t>
  </si>
  <si>
    <t>SECKA Ludek</t>
  </si>
  <si>
    <t>Bilina</t>
  </si>
  <si>
    <t>SECKA Martin</t>
  </si>
  <si>
    <t>PIERZYNA Libor</t>
  </si>
  <si>
    <t>LINDQIST Mathias</t>
  </si>
  <si>
    <t>IFKTäby</t>
  </si>
  <si>
    <t>MIKOLAS Jiri</t>
  </si>
  <si>
    <t>MALINAK Pavel</t>
  </si>
  <si>
    <t>GODICKE Torsten</t>
  </si>
  <si>
    <t>DAV</t>
  </si>
  <si>
    <t>EBERT Tobias</t>
  </si>
  <si>
    <t>SAGEN Henrik</t>
  </si>
  <si>
    <t>KRUTIS Stanislav</t>
  </si>
  <si>
    <t>KLINGER Jaroslav</t>
  </si>
  <si>
    <t>FRUTIG Timo</t>
  </si>
  <si>
    <t>GLASER David</t>
  </si>
  <si>
    <t>Saalfeld</t>
  </si>
  <si>
    <t>MARCIN Juraj</t>
  </si>
  <si>
    <t>C.Budejovice</t>
  </si>
  <si>
    <t>TURICIK Martin</t>
  </si>
  <si>
    <t>JANSON Ludwig</t>
  </si>
  <si>
    <t>CFKÖ</t>
  </si>
  <si>
    <t>WALLGREN Simon</t>
  </si>
  <si>
    <t>ERICSSON Ola</t>
  </si>
  <si>
    <t>ZINNER Christian</t>
  </si>
  <si>
    <t>MIZIOLEK Ninan</t>
  </si>
  <si>
    <t>POL</t>
  </si>
  <si>
    <t>EBELING Anke</t>
  </si>
  <si>
    <t>LAY Lisa</t>
  </si>
  <si>
    <t>Naarn Donau</t>
  </si>
  <si>
    <t>TARGOSZ Mateusz</t>
  </si>
  <si>
    <t>PAPRZYCKI Pawel</t>
  </si>
  <si>
    <t>JANIK Mariusz</t>
  </si>
  <si>
    <t>KLETT Jivelin</t>
  </si>
  <si>
    <t>STOPA Pawl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</si>
</sst>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  <numFmt numFmtId="187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workbookViewId="0" topLeftCell="A1">
      <pane ySplit="1" topLeftCell="BM2" activePane="bottomLeft" state="frozen"/>
      <selection pane="topLeft" activeCell="B9" sqref="B9:B10"/>
      <selection pane="bottomLeft" activeCell="D6" sqref="D6"/>
    </sheetView>
  </sheetViews>
  <sheetFormatPr defaultColWidth="11.421875" defaultRowHeight="12.75" outlineLevelCol="1"/>
  <cols>
    <col min="1" max="1" width="3.00390625" style="3" customWidth="1"/>
    <col min="2" max="2" width="18.7109375" style="4" customWidth="1"/>
    <col min="3" max="3" width="11.7109375" style="11" customWidth="1"/>
    <col min="4" max="4" width="5.00390625" style="14" bestFit="1" customWidth="1"/>
    <col min="5" max="5" width="8.7109375" style="16" bestFit="1" customWidth="1"/>
    <col min="6" max="6" width="10.8515625" style="16" bestFit="1" customWidth="1"/>
    <col min="7" max="7" width="5.7109375" style="16" bestFit="1" customWidth="1"/>
    <col min="8" max="8" width="11.421875" style="2" customWidth="1"/>
    <col min="9" max="10" width="11.421875" style="1" customWidth="1"/>
    <col min="11" max="14" width="11.57421875" style="1" hidden="1" customWidth="1" outlineLevel="1"/>
    <col min="15" max="15" width="11.421875" style="1" customWidth="1" collapsed="1"/>
    <col min="16" max="16384" width="11.421875" style="1" customWidth="1"/>
  </cols>
  <sheetData>
    <row r="1" spans="1:7" s="17" customFormat="1" ht="14.25" thickBot="1" thickTop="1">
      <c r="A1" s="31" t="s">
        <v>4</v>
      </c>
      <c r="B1" s="32" t="s">
        <v>0</v>
      </c>
      <c r="C1" s="32" t="s">
        <v>1</v>
      </c>
      <c r="D1" s="18" t="s">
        <v>5</v>
      </c>
      <c r="E1" s="33" t="s">
        <v>2</v>
      </c>
      <c r="F1" s="33" t="s">
        <v>9</v>
      </c>
      <c r="G1" s="34" t="s">
        <v>8</v>
      </c>
    </row>
    <row r="2" spans="1:14" s="24" customFormat="1" ht="18.75" thickTop="1">
      <c r="A2" s="39">
        <v>1</v>
      </c>
      <c r="B2" s="40" t="s">
        <v>48</v>
      </c>
      <c r="C2" s="41" t="s">
        <v>49</v>
      </c>
      <c r="D2" s="44">
        <v>40</v>
      </c>
      <c r="E2" s="42">
        <v>0</v>
      </c>
      <c r="F2" s="42">
        <v>20</v>
      </c>
      <c r="G2" s="43">
        <v>20</v>
      </c>
      <c r="H2" s="23"/>
      <c r="K2" s="24">
        <f aca="true" t="shared" si="0" ref="K2:K8">IF(E2="","",SMALL($E2:$G2,1))</f>
        <v>0</v>
      </c>
      <c r="L2" s="24">
        <f aca="true" t="shared" si="1" ref="L2:L8">IF(F2="","",SMALL($E2:$G2,2))</f>
        <v>20</v>
      </c>
      <c r="M2" s="24">
        <f aca="true" t="shared" si="2" ref="M2:M8">IF(G2="","",SMALL($E2:$G2,3))</f>
        <v>20</v>
      </c>
      <c r="N2" s="24" t="e">
        <f>IF(#REF!="","",SMALL($E2:$G2,4))</f>
        <v>#REF!</v>
      </c>
    </row>
    <row r="3" spans="1:14" ht="18">
      <c r="A3" s="6">
        <v>2</v>
      </c>
      <c r="B3" s="26" t="s">
        <v>50</v>
      </c>
      <c r="C3" s="29" t="s">
        <v>32</v>
      </c>
      <c r="D3" s="13">
        <v>32</v>
      </c>
      <c r="E3" s="9">
        <v>0</v>
      </c>
      <c r="F3" s="9">
        <v>16</v>
      </c>
      <c r="G3" s="10">
        <v>16</v>
      </c>
      <c r="K3" s="1">
        <f t="shared" si="0"/>
        <v>0</v>
      </c>
      <c r="L3" s="1">
        <f t="shared" si="1"/>
        <v>16</v>
      </c>
      <c r="M3" s="1">
        <f t="shared" si="2"/>
        <v>16</v>
      </c>
      <c r="N3" s="1" t="e">
        <f>IF(#REF!="","",SMALL($E3:$G3,4))</f>
        <v>#REF!</v>
      </c>
    </row>
    <row r="4" spans="1:14" ht="18">
      <c r="A4" s="45">
        <v>3</v>
      </c>
      <c r="B4" s="46" t="s">
        <v>18</v>
      </c>
      <c r="C4" s="46" t="s">
        <v>3</v>
      </c>
      <c r="D4" s="12">
        <v>26</v>
      </c>
      <c r="E4" s="47">
        <v>9</v>
      </c>
      <c r="F4" s="47">
        <v>13</v>
      </c>
      <c r="G4" s="48">
        <v>13</v>
      </c>
      <c r="K4" s="1">
        <f t="shared" si="0"/>
        <v>9</v>
      </c>
      <c r="L4" s="1">
        <f t="shared" si="1"/>
        <v>13</v>
      </c>
      <c r="M4" s="1">
        <f t="shared" si="2"/>
        <v>13</v>
      </c>
      <c r="N4" s="1" t="e">
        <f>IF(#REF!="","",SMALL($E4:$G4,4))</f>
        <v>#REF!</v>
      </c>
    </row>
    <row r="5" spans="1:14" ht="18">
      <c r="A5" s="5">
        <v>4</v>
      </c>
      <c r="B5" s="25" t="s">
        <v>10</v>
      </c>
      <c r="C5" s="28" t="s">
        <v>6</v>
      </c>
      <c r="D5" s="12">
        <v>20</v>
      </c>
      <c r="E5" s="7">
        <v>20</v>
      </c>
      <c r="F5" s="7">
        <v>0</v>
      </c>
      <c r="G5" s="8">
        <v>0</v>
      </c>
      <c r="K5" s="1">
        <f t="shared" si="0"/>
        <v>0</v>
      </c>
      <c r="L5" s="1">
        <f t="shared" si="1"/>
        <v>0</v>
      </c>
      <c r="M5" s="1">
        <f t="shared" si="2"/>
        <v>20</v>
      </c>
      <c r="N5" s="1" t="e">
        <f>IF(#REF!="","",SMALL($E5:$G5,4))</f>
        <v>#REF!</v>
      </c>
    </row>
    <row r="6" spans="1:14" ht="18">
      <c r="A6" s="5">
        <v>5</v>
      </c>
      <c r="B6" s="25" t="s">
        <v>11</v>
      </c>
      <c r="C6" s="28" t="s">
        <v>6</v>
      </c>
      <c r="D6" s="12">
        <v>16</v>
      </c>
      <c r="E6" s="7">
        <v>16</v>
      </c>
      <c r="F6" s="7">
        <v>0</v>
      </c>
      <c r="G6" s="8">
        <v>0</v>
      </c>
      <c r="K6" s="1">
        <f t="shared" si="0"/>
        <v>0</v>
      </c>
      <c r="L6" s="1">
        <f t="shared" si="1"/>
        <v>0</v>
      </c>
      <c r="M6" s="1">
        <f t="shared" si="2"/>
        <v>16</v>
      </c>
      <c r="N6" s="1" t="e">
        <f>IF(#REF!="","",SMALL($E6:$G6,4))</f>
        <v>#REF!</v>
      </c>
    </row>
    <row r="7" spans="1:14" ht="18">
      <c r="A7" s="5">
        <v>6</v>
      </c>
      <c r="B7" s="25" t="s">
        <v>12</v>
      </c>
      <c r="C7" s="28" t="s">
        <v>13</v>
      </c>
      <c r="D7" s="12">
        <v>13</v>
      </c>
      <c r="E7" s="7">
        <v>13</v>
      </c>
      <c r="F7" s="7">
        <v>0</v>
      </c>
      <c r="G7" s="8">
        <v>0</v>
      </c>
      <c r="K7" s="1">
        <f t="shared" si="0"/>
        <v>0</v>
      </c>
      <c r="L7" s="1">
        <f t="shared" si="1"/>
        <v>0</v>
      </c>
      <c r="M7" s="1">
        <f t="shared" si="2"/>
        <v>13</v>
      </c>
      <c r="N7" s="1" t="e">
        <f>IF(#REF!="","",SMALL($E7:$G7,4))</f>
        <v>#REF!</v>
      </c>
    </row>
    <row r="8" spans="1:14" ht="18">
      <c r="A8" s="6">
        <v>7</v>
      </c>
      <c r="B8" s="26" t="s">
        <v>14</v>
      </c>
      <c r="C8" s="29" t="s">
        <v>15</v>
      </c>
      <c r="D8" s="13">
        <v>12</v>
      </c>
      <c r="E8" s="9">
        <v>12</v>
      </c>
      <c r="F8" s="9">
        <v>0</v>
      </c>
      <c r="G8" s="10">
        <v>0</v>
      </c>
      <c r="K8" s="1">
        <f t="shared" si="0"/>
        <v>0</v>
      </c>
      <c r="L8" s="1">
        <f t="shared" si="1"/>
        <v>0</v>
      </c>
      <c r="M8" s="1">
        <f t="shared" si="2"/>
        <v>12</v>
      </c>
      <c r="N8" s="1" t="e">
        <f>IF(#REF!="","",SMALL($E8:$G8,4))</f>
        <v>#REF!</v>
      </c>
    </row>
    <row r="9" spans="1:7" ht="18">
      <c r="A9" s="5">
        <v>8</v>
      </c>
      <c r="B9" s="25" t="s">
        <v>51</v>
      </c>
      <c r="C9" s="28" t="s">
        <v>52</v>
      </c>
      <c r="D9" s="12">
        <v>12</v>
      </c>
      <c r="E9" s="7">
        <v>0</v>
      </c>
      <c r="F9" s="7">
        <v>12</v>
      </c>
      <c r="G9" s="8">
        <v>0</v>
      </c>
    </row>
    <row r="10" spans="1:7" ht="18">
      <c r="A10" s="6">
        <v>9</v>
      </c>
      <c r="B10" s="26" t="s">
        <v>16</v>
      </c>
      <c r="C10" s="29" t="s">
        <v>6</v>
      </c>
      <c r="D10" s="13">
        <v>11</v>
      </c>
      <c r="E10" s="9">
        <v>11</v>
      </c>
      <c r="F10" s="9">
        <v>0</v>
      </c>
      <c r="G10" s="10">
        <v>0</v>
      </c>
    </row>
    <row r="11" spans="1:7" ht="18.75" thickBot="1">
      <c r="A11" s="19">
        <v>10</v>
      </c>
      <c r="B11" s="27" t="s">
        <v>17</v>
      </c>
      <c r="C11" s="30" t="s">
        <v>13</v>
      </c>
      <c r="D11" s="22">
        <v>10</v>
      </c>
      <c r="E11" s="20">
        <v>10</v>
      </c>
      <c r="F11" s="20">
        <v>0</v>
      </c>
      <c r="G11" s="21">
        <v>0</v>
      </c>
    </row>
    <row r="12" ht="18.75" thickTop="1"/>
  </sheetData>
  <printOptions horizontalCentered="1"/>
  <pageMargins left="0.3" right="0.3937007874015748" top="1.3779527559055118" bottom="0.4330708661417323" header="0.3937007874015748" footer="0.2362204724409449"/>
  <pageSetup horizontalDpi="300" verticalDpi="300" orientation="portrait" paperSize="9" r:id="rId1"/>
  <headerFooter alignWithMargins="0">
    <oddHeader>&amp;C&amp;"Cancun,Regular"&amp;20CASTING - LADY - EUROPEANCUP 2004
PENTATHLON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 topLeftCell="A1">
      <pane ySplit="1" topLeftCell="BM2" activePane="bottomLeft" state="frozen"/>
      <selection pane="topLeft" activeCell="C5" sqref="C5"/>
      <selection pane="bottomLeft" activeCell="A1" sqref="A1"/>
    </sheetView>
  </sheetViews>
  <sheetFormatPr defaultColWidth="11.421875" defaultRowHeight="12.75" outlineLevelCol="1"/>
  <cols>
    <col min="1" max="1" width="3.57421875" style="3" bestFit="1" customWidth="1"/>
    <col min="2" max="2" width="18.8515625" style="4" customWidth="1"/>
    <col min="3" max="3" width="11.7109375" style="11" customWidth="1"/>
    <col min="4" max="4" width="5.00390625" style="14" bestFit="1" customWidth="1"/>
    <col min="5" max="5" width="8.7109375" style="16" bestFit="1" customWidth="1"/>
    <col min="6" max="6" width="11.28125" style="16" bestFit="1" customWidth="1"/>
    <col min="7" max="7" width="5.7109375" style="16" bestFit="1" customWidth="1"/>
    <col min="8" max="8" width="11.421875" style="2" customWidth="1"/>
    <col min="9" max="10" width="11.421875" style="1" customWidth="1"/>
    <col min="11" max="14" width="11.57421875" style="1" hidden="1" customWidth="1" outlineLevel="1"/>
    <col min="15" max="15" width="11.421875" style="1" customWidth="1" collapsed="1"/>
    <col min="16" max="16384" width="11.421875" style="1" customWidth="1"/>
  </cols>
  <sheetData>
    <row r="1" spans="1:7" s="15" customFormat="1" ht="18.75" customHeight="1" thickBot="1" thickTop="1">
      <c r="A1" s="35" t="s">
        <v>4</v>
      </c>
      <c r="B1" s="36" t="s">
        <v>0</v>
      </c>
      <c r="C1" s="36" t="s">
        <v>1</v>
      </c>
      <c r="D1" s="49" t="s">
        <v>5</v>
      </c>
      <c r="E1" s="37" t="s">
        <v>2</v>
      </c>
      <c r="F1" s="37" t="s">
        <v>7</v>
      </c>
      <c r="G1" s="38" t="s">
        <v>8</v>
      </c>
    </row>
    <row r="2" spans="1:14" s="24" customFormat="1" ht="18.75" thickTop="1">
      <c r="A2" s="50">
        <v>1</v>
      </c>
      <c r="B2" s="51" t="s">
        <v>53</v>
      </c>
      <c r="C2" s="51" t="s">
        <v>49</v>
      </c>
      <c r="D2" s="52">
        <v>40</v>
      </c>
      <c r="E2" s="53">
        <v>0</v>
      </c>
      <c r="F2" s="53">
        <v>20</v>
      </c>
      <c r="G2" s="54">
        <v>20</v>
      </c>
      <c r="H2" s="23"/>
      <c r="K2" s="24">
        <f aca="true" t="shared" si="0" ref="K2:K22">IF(E2="","",SMALL($E2:$G2,1))</f>
        <v>0</v>
      </c>
      <c r="L2" s="24">
        <f aca="true" t="shared" si="1" ref="L2:L22">IF(F2="","",SMALL($E2:$G2,2))</f>
        <v>20</v>
      </c>
      <c r="M2" s="24">
        <f aca="true" t="shared" si="2" ref="M2:M22">IF(G2="","",SMALL($E2:$G2,3))</f>
        <v>20</v>
      </c>
      <c r="N2" s="24" t="e">
        <f>IF(#REF!="","",SMALL($E2:$G2,4))</f>
        <v>#REF!</v>
      </c>
    </row>
    <row r="3" spans="1:14" ht="18">
      <c r="A3" s="5">
        <v>2</v>
      </c>
      <c r="B3" s="25" t="s">
        <v>54</v>
      </c>
      <c r="C3" s="28" t="s">
        <v>49</v>
      </c>
      <c r="D3" s="12">
        <v>29</v>
      </c>
      <c r="E3" s="7">
        <v>0</v>
      </c>
      <c r="F3" s="7">
        <v>16</v>
      </c>
      <c r="G3" s="8">
        <v>13</v>
      </c>
      <c r="K3" s="1">
        <f t="shared" si="0"/>
        <v>0</v>
      </c>
      <c r="L3" s="1">
        <f t="shared" si="1"/>
        <v>13</v>
      </c>
      <c r="M3" s="1">
        <f t="shared" si="2"/>
        <v>16</v>
      </c>
      <c r="N3" s="1" t="e">
        <f>IF(#REF!="","",SMALL($E3:$G3,4))</f>
        <v>#REF!</v>
      </c>
    </row>
    <row r="4" spans="1:14" ht="18">
      <c r="A4" s="6">
        <v>2</v>
      </c>
      <c r="B4" s="26" t="s">
        <v>55</v>
      </c>
      <c r="C4" s="29" t="s">
        <v>49</v>
      </c>
      <c r="D4" s="13">
        <v>29</v>
      </c>
      <c r="E4" s="9">
        <v>0</v>
      </c>
      <c r="F4" s="9">
        <v>13</v>
      </c>
      <c r="G4" s="10">
        <v>16</v>
      </c>
      <c r="K4" s="1">
        <f t="shared" si="0"/>
        <v>0</v>
      </c>
      <c r="L4" s="1">
        <f t="shared" si="1"/>
        <v>13</v>
      </c>
      <c r="M4" s="1">
        <f t="shared" si="2"/>
        <v>16</v>
      </c>
      <c r="N4" s="1" t="e">
        <f>IF(#REF!="","",SMALL($E4:$G4,4))</f>
        <v>#REF!</v>
      </c>
    </row>
    <row r="5" spans="1:14" ht="18">
      <c r="A5" s="5">
        <v>4</v>
      </c>
      <c r="B5" s="25" t="s">
        <v>33</v>
      </c>
      <c r="C5" s="28" t="s">
        <v>32</v>
      </c>
      <c r="D5" s="12">
        <v>23</v>
      </c>
      <c r="E5" s="7">
        <v>4</v>
      </c>
      <c r="F5" s="7">
        <v>12</v>
      </c>
      <c r="G5" s="8">
        <v>11</v>
      </c>
      <c r="K5" s="1">
        <f t="shared" si="0"/>
        <v>4</v>
      </c>
      <c r="L5" s="1">
        <f t="shared" si="1"/>
        <v>11</v>
      </c>
      <c r="M5" s="1">
        <f t="shared" si="2"/>
        <v>12</v>
      </c>
      <c r="N5" s="1" t="e">
        <f>IF(#REF!="","",SMALL($E5:$G5,4))</f>
        <v>#REF!</v>
      </c>
    </row>
    <row r="6" spans="1:14" ht="18">
      <c r="A6" s="6">
        <v>5</v>
      </c>
      <c r="B6" s="26" t="s">
        <v>27</v>
      </c>
      <c r="C6" s="29" t="s">
        <v>28</v>
      </c>
      <c r="D6" s="13">
        <v>21</v>
      </c>
      <c r="E6" s="9">
        <v>8</v>
      </c>
      <c r="F6" s="9">
        <v>9</v>
      </c>
      <c r="G6" s="10">
        <v>12</v>
      </c>
      <c r="K6" s="1">
        <f t="shared" si="0"/>
        <v>8</v>
      </c>
      <c r="L6" s="1">
        <f t="shared" si="1"/>
        <v>9</v>
      </c>
      <c r="M6" s="1">
        <f t="shared" si="2"/>
        <v>12</v>
      </c>
      <c r="N6" s="1" t="e">
        <f>IF(#REF!="","",SMALL($E6:$G6,4))</f>
        <v>#REF!</v>
      </c>
    </row>
    <row r="7" spans="1:14" ht="18">
      <c r="A7" s="5">
        <v>5</v>
      </c>
      <c r="B7" s="25" t="s">
        <v>56</v>
      </c>
      <c r="C7" s="28" t="s">
        <v>32</v>
      </c>
      <c r="D7" s="12">
        <v>21</v>
      </c>
      <c r="E7" s="7">
        <v>0</v>
      </c>
      <c r="F7" s="7">
        <v>11</v>
      </c>
      <c r="G7" s="8">
        <v>10</v>
      </c>
      <c r="K7" s="1">
        <f t="shared" si="0"/>
        <v>0</v>
      </c>
      <c r="L7" s="1">
        <f t="shared" si="1"/>
        <v>10</v>
      </c>
      <c r="M7" s="1">
        <f t="shared" si="2"/>
        <v>11</v>
      </c>
      <c r="N7" s="1" t="e">
        <f>IF(#REF!="","",SMALL($E7:$G7,4))</f>
        <v>#REF!</v>
      </c>
    </row>
    <row r="8" spans="1:14" ht="18">
      <c r="A8" s="6">
        <v>7</v>
      </c>
      <c r="B8" s="26" t="s">
        <v>19</v>
      </c>
      <c r="C8" s="29" t="s">
        <v>6</v>
      </c>
      <c r="D8" s="13">
        <v>20</v>
      </c>
      <c r="E8" s="9">
        <v>20</v>
      </c>
      <c r="F8" s="9">
        <v>0</v>
      </c>
      <c r="G8" s="10">
        <v>0</v>
      </c>
      <c r="K8" s="1">
        <f t="shared" si="0"/>
        <v>0</v>
      </c>
      <c r="L8" s="1">
        <f t="shared" si="1"/>
        <v>0</v>
      </c>
      <c r="M8" s="1">
        <f t="shared" si="2"/>
        <v>20</v>
      </c>
      <c r="N8" s="1" t="e">
        <f>IF(#REF!="","",SMALL($E8:$G8,4))</f>
        <v>#REF!</v>
      </c>
    </row>
    <row r="9" spans="1:14" ht="18">
      <c r="A9" s="5">
        <v>8</v>
      </c>
      <c r="B9" s="25" t="s">
        <v>57</v>
      </c>
      <c r="C9" s="28" t="s">
        <v>49</v>
      </c>
      <c r="D9" s="12">
        <v>18</v>
      </c>
      <c r="E9" s="7">
        <v>0</v>
      </c>
      <c r="F9" s="7">
        <v>10</v>
      </c>
      <c r="G9" s="8">
        <v>8</v>
      </c>
      <c r="K9" s="1">
        <f t="shared" si="0"/>
        <v>0</v>
      </c>
      <c r="L9" s="1">
        <f t="shared" si="1"/>
        <v>8</v>
      </c>
      <c r="M9" s="1">
        <f t="shared" si="2"/>
        <v>10</v>
      </c>
      <c r="N9" s="1" t="e">
        <f>IF(#REF!="","",SMALL($E9:$G9,4))</f>
        <v>#REF!</v>
      </c>
    </row>
    <row r="10" spans="1:14" ht="18">
      <c r="A10" s="6">
        <v>9</v>
      </c>
      <c r="B10" s="26" t="s">
        <v>20</v>
      </c>
      <c r="C10" s="29" t="s">
        <v>6</v>
      </c>
      <c r="D10" s="13">
        <v>16</v>
      </c>
      <c r="E10" s="9">
        <v>16</v>
      </c>
      <c r="F10" s="9">
        <v>0</v>
      </c>
      <c r="G10" s="10">
        <v>0</v>
      </c>
      <c r="K10" s="1">
        <f t="shared" si="0"/>
        <v>0</v>
      </c>
      <c r="L10" s="1">
        <f t="shared" si="1"/>
        <v>0</v>
      </c>
      <c r="M10" s="1">
        <f t="shared" si="2"/>
        <v>16</v>
      </c>
      <c r="N10" s="1" t="e">
        <f>IF(#REF!="","",SMALL($E10:$G10,4))</f>
        <v>#REF!</v>
      </c>
    </row>
    <row r="11" spans="1:14" ht="18">
      <c r="A11" s="5">
        <v>10</v>
      </c>
      <c r="B11" s="25" t="s">
        <v>34</v>
      </c>
      <c r="C11" s="28" t="s">
        <v>28</v>
      </c>
      <c r="D11" s="12">
        <v>14</v>
      </c>
      <c r="E11" s="7">
        <v>3</v>
      </c>
      <c r="F11" s="7">
        <v>7</v>
      </c>
      <c r="G11" s="8">
        <v>7</v>
      </c>
      <c r="K11" s="1">
        <f t="shared" si="0"/>
        <v>3</v>
      </c>
      <c r="L11" s="1">
        <f t="shared" si="1"/>
        <v>7</v>
      </c>
      <c r="M11" s="1">
        <f t="shared" si="2"/>
        <v>7</v>
      </c>
      <c r="N11" s="1" t="e">
        <f>IF(#REF!="","",SMALL($E11:$G11,4))</f>
        <v>#REF!</v>
      </c>
    </row>
    <row r="12" spans="1:14" ht="18">
      <c r="A12" s="6">
        <v>10</v>
      </c>
      <c r="B12" s="26" t="s">
        <v>37</v>
      </c>
      <c r="C12" s="29" t="s">
        <v>32</v>
      </c>
      <c r="D12" s="13">
        <v>14</v>
      </c>
      <c r="E12" s="9">
        <v>0</v>
      </c>
      <c r="F12" s="9">
        <v>8</v>
      </c>
      <c r="G12" s="10">
        <v>6</v>
      </c>
      <c r="K12" s="1">
        <f t="shared" si="0"/>
        <v>0</v>
      </c>
      <c r="L12" s="1">
        <f t="shared" si="1"/>
        <v>6</v>
      </c>
      <c r="M12" s="1">
        <f t="shared" si="2"/>
        <v>8</v>
      </c>
      <c r="N12" s="1" t="e">
        <f>IF(#REF!="","",SMALL($E12:$G12,4))</f>
        <v>#REF!</v>
      </c>
    </row>
    <row r="13" spans="1:14" ht="18">
      <c r="A13" s="5">
        <v>10</v>
      </c>
      <c r="B13" s="25" t="s">
        <v>38</v>
      </c>
      <c r="C13" s="28" t="s">
        <v>39</v>
      </c>
      <c r="D13" s="12">
        <v>14</v>
      </c>
      <c r="E13" s="7">
        <v>0</v>
      </c>
      <c r="F13" s="7">
        <v>5</v>
      </c>
      <c r="G13" s="8">
        <v>9</v>
      </c>
      <c r="K13" s="1">
        <f t="shared" si="0"/>
        <v>0</v>
      </c>
      <c r="L13" s="1">
        <f t="shared" si="1"/>
        <v>5</v>
      </c>
      <c r="M13" s="1">
        <f t="shared" si="2"/>
        <v>9</v>
      </c>
      <c r="N13" s="1" t="e">
        <f>IF(#REF!="","",SMALL($E13:$G13,4))</f>
        <v>#REF!</v>
      </c>
    </row>
    <row r="14" spans="1:14" ht="18">
      <c r="A14" s="6">
        <v>13</v>
      </c>
      <c r="B14" s="26" t="s">
        <v>21</v>
      </c>
      <c r="C14" s="29" t="s">
        <v>6</v>
      </c>
      <c r="D14" s="13">
        <v>13</v>
      </c>
      <c r="E14" s="9">
        <v>13</v>
      </c>
      <c r="F14" s="9">
        <v>0</v>
      </c>
      <c r="G14" s="10">
        <v>0</v>
      </c>
      <c r="K14" s="1">
        <f t="shared" si="0"/>
        <v>0</v>
      </c>
      <c r="L14" s="1">
        <f t="shared" si="1"/>
        <v>0</v>
      </c>
      <c r="M14" s="1">
        <f t="shared" si="2"/>
        <v>13</v>
      </c>
      <c r="N14" s="1" t="e">
        <f>IF(#REF!="","",SMALL($E14:$G14,4))</f>
        <v>#REF!</v>
      </c>
    </row>
    <row r="15" spans="1:14" ht="18">
      <c r="A15" s="5">
        <v>14</v>
      </c>
      <c r="B15" s="25" t="s">
        <v>22</v>
      </c>
      <c r="C15" s="28" t="s">
        <v>6</v>
      </c>
      <c r="D15" s="12">
        <v>12</v>
      </c>
      <c r="E15" s="7">
        <v>12</v>
      </c>
      <c r="F15" s="7">
        <v>0</v>
      </c>
      <c r="G15" s="8">
        <v>0</v>
      </c>
      <c r="K15" s="1">
        <f t="shared" si="0"/>
        <v>0</v>
      </c>
      <c r="L15" s="1">
        <f t="shared" si="1"/>
        <v>0</v>
      </c>
      <c r="M15" s="1">
        <f t="shared" si="2"/>
        <v>12</v>
      </c>
      <c r="N15" s="1" t="e">
        <f>IF(#REF!="","",SMALL($E15:$G15,4))</f>
        <v>#REF!</v>
      </c>
    </row>
    <row r="16" spans="1:14" ht="18">
      <c r="A16" s="6">
        <v>15</v>
      </c>
      <c r="B16" s="26" t="s">
        <v>23</v>
      </c>
      <c r="C16" s="29" t="s">
        <v>24</v>
      </c>
      <c r="D16" s="13">
        <v>11</v>
      </c>
      <c r="E16" s="9">
        <v>11</v>
      </c>
      <c r="F16" s="9">
        <v>0</v>
      </c>
      <c r="G16" s="10">
        <v>0</v>
      </c>
      <c r="K16" s="1">
        <f t="shared" si="0"/>
        <v>0</v>
      </c>
      <c r="L16" s="1">
        <f t="shared" si="1"/>
        <v>0</v>
      </c>
      <c r="M16" s="1">
        <f t="shared" si="2"/>
        <v>11</v>
      </c>
      <c r="N16" s="1" t="e">
        <f>IF(#REF!="","",SMALL($E16:$G16,4))</f>
        <v>#REF!</v>
      </c>
    </row>
    <row r="17" spans="1:14" ht="18">
      <c r="A17" s="5">
        <v>15</v>
      </c>
      <c r="B17" s="25" t="s">
        <v>43</v>
      </c>
      <c r="C17" s="28" t="s">
        <v>44</v>
      </c>
      <c r="D17" s="12">
        <v>11</v>
      </c>
      <c r="E17" s="7">
        <v>0</v>
      </c>
      <c r="F17" s="7">
        <v>6</v>
      </c>
      <c r="G17" s="8">
        <v>5</v>
      </c>
      <c r="K17" s="1">
        <f t="shared" si="0"/>
        <v>0</v>
      </c>
      <c r="L17" s="1">
        <f t="shared" si="1"/>
        <v>5</v>
      </c>
      <c r="M17" s="1">
        <f t="shared" si="2"/>
        <v>6</v>
      </c>
      <c r="N17" s="1" t="e">
        <f>IF(#REF!="","",SMALL($E17:$G17,4))</f>
        <v>#REF!</v>
      </c>
    </row>
    <row r="18" spans="1:14" ht="18">
      <c r="A18" s="6">
        <v>17</v>
      </c>
      <c r="B18" s="26" t="s">
        <v>25</v>
      </c>
      <c r="C18" s="29" t="s">
        <v>6</v>
      </c>
      <c r="D18" s="13">
        <v>10</v>
      </c>
      <c r="E18" s="9">
        <v>10</v>
      </c>
      <c r="F18" s="9">
        <v>0</v>
      </c>
      <c r="G18" s="10">
        <v>0</v>
      </c>
      <c r="K18" s="1">
        <f t="shared" si="0"/>
        <v>0</v>
      </c>
      <c r="L18" s="1">
        <f t="shared" si="1"/>
        <v>0</v>
      </c>
      <c r="M18" s="1">
        <f t="shared" si="2"/>
        <v>10</v>
      </c>
      <c r="N18" s="1" t="e">
        <f>IF(#REF!="","",SMALL($E18:$G18,4))</f>
        <v>#REF!</v>
      </c>
    </row>
    <row r="19" spans="1:14" ht="18">
      <c r="A19" s="5">
        <v>18</v>
      </c>
      <c r="B19" s="25" t="s">
        <v>26</v>
      </c>
      <c r="C19" s="28" t="s">
        <v>6</v>
      </c>
      <c r="D19" s="12">
        <v>9</v>
      </c>
      <c r="E19" s="7">
        <v>9</v>
      </c>
      <c r="F19" s="7">
        <v>0</v>
      </c>
      <c r="G19" s="8">
        <v>0</v>
      </c>
      <c r="K19" s="1">
        <f t="shared" si="0"/>
        <v>0</v>
      </c>
      <c r="L19" s="1">
        <f t="shared" si="1"/>
        <v>0</v>
      </c>
      <c r="M19" s="1">
        <f t="shared" si="2"/>
        <v>9</v>
      </c>
      <c r="N19" s="1" t="e">
        <f>IF(#REF!="","",SMALL($E19:$G19,4))</f>
        <v>#REF!</v>
      </c>
    </row>
    <row r="20" spans="1:14" ht="18">
      <c r="A20" s="6">
        <v>19</v>
      </c>
      <c r="B20" s="26" t="s">
        <v>46</v>
      </c>
      <c r="C20" s="29" t="s">
        <v>28</v>
      </c>
      <c r="D20" s="13">
        <v>8</v>
      </c>
      <c r="E20" s="9">
        <v>0</v>
      </c>
      <c r="F20" s="9">
        <v>4</v>
      </c>
      <c r="G20" s="10">
        <v>4</v>
      </c>
      <c r="K20" s="1">
        <f t="shared" si="0"/>
        <v>0</v>
      </c>
      <c r="L20" s="1">
        <f t="shared" si="1"/>
        <v>4</v>
      </c>
      <c r="M20" s="1">
        <f t="shared" si="2"/>
        <v>4</v>
      </c>
      <c r="N20" s="1" t="e">
        <f>IF(#REF!="","",SMALL($E20:$G20,4))</f>
        <v>#REF!</v>
      </c>
    </row>
    <row r="21" spans="1:14" ht="18">
      <c r="A21" s="5">
        <v>20</v>
      </c>
      <c r="B21" s="25" t="s">
        <v>29</v>
      </c>
      <c r="C21" s="28" t="s">
        <v>15</v>
      </c>
      <c r="D21" s="12">
        <v>7</v>
      </c>
      <c r="E21" s="7">
        <v>7</v>
      </c>
      <c r="F21" s="7">
        <v>0</v>
      </c>
      <c r="G21" s="8">
        <v>0</v>
      </c>
      <c r="K21" s="1">
        <f t="shared" si="0"/>
        <v>0</v>
      </c>
      <c r="L21" s="1">
        <f t="shared" si="1"/>
        <v>0</v>
      </c>
      <c r="M21" s="1">
        <f t="shared" si="2"/>
        <v>7</v>
      </c>
      <c r="N21" s="1" t="e">
        <f>IF(#REF!="","",SMALL($E21:$G21,4))</f>
        <v>#REF!</v>
      </c>
    </row>
    <row r="22" spans="1:14" ht="18">
      <c r="A22" s="6">
        <v>21</v>
      </c>
      <c r="B22" s="26" t="s">
        <v>30</v>
      </c>
      <c r="C22" s="29" t="s">
        <v>6</v>
      </c>
      <c r="D22" s="13">
        <v>6</v>
      </c>
      <c r="E22" s="9">
        <v>6</v>
      </c>
      <c r="F22" s="9">
        <v>0</v>
      </c>
      <c r="G22" s="10">
        <v>0</v>
      </c>
      <c r="K22" s="1">
        <f t="shared" si="0"/>
        <v>0</v>
      </c>
      <c r="L22" s="1">
        <f t="shared" si="1"/>
        <v>0</v>
      </c>
      <c r="M22" s="1">
        <f t="shared" si="2"/>
        <v>6</v>
      </c>
      <c r="N22" s="1" t="e">
        <f>IF(#REF!="","",SMALL($E22:$G22,4))</f>
        <v>#REF!</v>
      </c>
    </row>
    <row r="23" spans="1:7" ht="18">
      <c r="A23" s="5">
        <v>21</v>
      </c>
      <c r="B23" s="25" t="s">
        <v>47</v>
      </c>
      <c r="C23" s="28" t="s">
        <v>8</v>
      </c>
      <c r="D23" s="12">
        <v>6</v>
      </c>
      <c r="E23" s="7">
        <v>0</v>
      </c>
      <c r="F23" s="7">
        <v>3</v>
      </c>
      <c r="G23" s="8">
        <v>3</v>
      </c>
    </row>
    <row r="24" spans="1:7" ht="18">
      <c r="A24" s="6">
        <v>23</v>
      </c>
      <c r="B24" s="26" t="s">
        <v>31</v>
      </c>
      <c r="C24" s="29" t="s">
        <v>32</v>
      </c>
      <c r="D24" s="13">
        <v>5</v>
      </c>
      <c r="E24" s="9">
        <v>5</v>
      </c>
      <c r="F24" s="9">
        <v>0</v>
      </c>
      <c r="G24" s="10">
        <v>0</v>
      </c>
    </row>
    <row r="25" spans="1:7" ht="18">
      <c r="A25" s="5">
        <v>24</v>
      </c>
      <c r="B25" s="25" t="s">
        <v>35</v>
      </c>
      <c r="C25" s="28" t="s">
        <v>15</v>
      </c>
      <c r="D25" s="12">
        <v>2</v>
      </c>
      <c r="E25" s="7">
        <v>2</v>
      </c>
      <c r="F25" s="7">
        <v>0</v>
      </c>
      <c r="G25" s="8">
        <v>0</v>
      </c>
    </row>
    <row r="26" spans="1:7" ht="18">
      <c r="A26" s="6">
        <v>25</v>
      </c>
      <c r="B26" s="26" t="s">
        <v>36</v>
      </c>
      <c r="C26" s="29" t="s">
        <v>15</v>
      </c>
      <c r="D26" s="13">
        <v>1</v>
      </c>
      <c r="E26" s="9">
        <v>1</v>
      </c>
      <c r="F26" s="9">
        <v>0</v>
      </c>
      <c r="G26" s="10">
        <v>0</v>
      </c>
    </row>
    <row r="27" spans="1:7" ht="18">
      <c r="A27" s="5">
        <v>26</v>
      </c>
      <c r="B27" s="25" t="s">
        <v>40</v>
      </c>
      <c r="C27" s="28" t="s">
        <v>41</v>
      </c>
      <c r="D27" s="12">
        <v>0</v>
      </c>
      <c r="E27" s="7">
        <v>0</v>
      </c>
      <c r="F27" s="7">
        <v>0</v>
      </c>
      <c r="G27" s="8">
        <v>0</v>
      </c>
    </row>
    <row r="28" spans="1:7" ht="18">
      <c r="A28" s="6">
        <v>26</v>
      </c>
      <c r="B28" s="26" t="s">
        <v>42</v>
      </c>
      <c r="C28" s="29" t="s">
        <v>41</v>
      </c>
      <c r="D28" s="13">
        <v>0</v>
      </c>
      <c r="E28" s="9">
        <v>0</v>
      </c>
      <c r="F28" s="9">
        <v>0</v>
      </c>
      <c r="G28" s="10">
        <v>0</v>
      </c>
    </row>
    <row r="29" spans="1:7" ht="18">
      <c r="A29" s="5">
        <v>26</v>
      </c>
      <c r="B29" s="25" t="s">
        <v>45</v>
      </c>
      <c r="C29" s="28" t="s">
        <v>28</v>
      </c>
      <c r="D29" s="12">
        <v>0</v>
      </c>
      <c r="E29" s="7">
        <v>0</v>
      </c>
      <c r="F29" s="7">
        <v>0</v>
      </c>
      <c r="G29" s="8">
        <v>0</v>
      </c>
    </row>
    <row r="30" spans="1:7" ht="18">
      <c r="A30" s="6">
        <v>26</v>
      </c>
      <c r="B30" s="26" t="s">
        <v>19</v>
      </c>
      <c r="C30" s="29" t="s">
        <v>6</v>
      </c>
      <c r="D30" s="13">
        <v>0</v>
      </c>
      <c r="E30" s="9">
        <v>0</v>
      </c>
      <c r="F30" s="9">
        <v>0</v>
      </c>
      <c r="G30" s="10">
        <v>0</v>
      </c>
    </row>
    <row r="31" spans="1:7" ht="18.75" thickBot="1">
      <c r="A31" s="19">
        <v>26</v>
      </c>
      <c r="B31" s="27" t="s">
        <v>20</v>
      </c>
      <c r="C31" s="30" t="s">
        <v>6</v>
      </c>
      <c r="D31" s="22">
        <v>0</v>
      </c>
      <c r="E31" s="20">
        <v>0</v>
      </c>
      <c r="F31" s="20">
        <v>0</v>
      </c>
      <c r="G31" s="21">
        <v>0</v>
      </c>
    </row>
    <row r="32" ht="18.75" thickTop="1"/>
  </sheetData>
  <printOptions horizontalCentered="1"/>
  <pageMargins left="0.3" right="0.3937007874015748" top="1.72" bottom="0.4330708661417323" header="0.77" footer="0.2362204724409449"/>
  <pageSetup horizontalDpi="300" verticalDpi="300" orientation="portrait" paperSize="9" r:id="rId1"/>
  <headerFooter alignWithMargins="0">
    <oddHeader>&amp;C&amp;"Cancun,Standard"&amp;20CASTING - BOY - EUROPEANCUP 2004
PENTATHLON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W. Fischill</cp:lastModifiedBy>
  <cp:lastPrinted>2004-07-11T09:15:32Z</cp:lastPrinted>
  <dcterms:created xsi:type="dcterms:W3CDTF">2000-03-07T07:04:11Z</dcterms:created>
  <dcterms:modified xsi:type="dcterms:W3CDTF">2004-07-18T13:51:19Z</dcterms:modified>
  <cp:category/>
  <cp:version/>
  <cp:contentType/>
  <cp:contentStatus/>
</cp:coreProperties>
</file>