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65" windowHeight="6780" activeTab="0"/>
  </bookViews>
  <sheets>
    <sheet name="Nationen" sheetId="1" r:id="rId1"/>
  </sheets>
  <definedNames>
    <definedName name="_xlnm.Print_Area" localSheetId="0">'Nationen'!$A$1:$K$16</definedName>
    <definedName name="_xlnm.Print_Titles" localSheetId="0">'Nationen'!$3:$3</definedName>
  </definedNames>
  <calcPr fullCalcOnLoad="1"/>
</workbook>
</file>

<file path=xl/sharedStrings.xml><?xml version="1.0" encoding="utf-8"?>
<sst xmlns="http://schemas.openxmlformats.org/spreadsheetml/2006/main" count="25" uniqueCount="25">
  <si>
    <t>Name</t>
  </si>
  <si>
    <t>Lenzing</t>
  </si>
  <si>
    <t>Malmö</t>
  </si>
  <si>
    <t>Budweis</t>
  </si>
  <si>
    <t>Riga</t>
  </si>
  <si>
    <t>Halle</t>
  </si>
  <si>
    <t>Alkoven</t>
  </si>
  <si>
    <t>N. Zamky</t>
  </si>
  <si>
    <t>Total</t>
  </si>
  <si>
    <t>RK</t>
  </si>
  <si>
    <t>GERMANY</t>
  </si>
  <si>
    <t>AUSTRIA</t>
  </si>
  <si>
    <t>POLAND</t>
  </si>
  <si>
    <t>SWITZERLAND</t>
  </si>
  <si>
    <t>SLOVENIA</t>
  </si>
  <si>
    <t>SWEDEN</t>
  </si>
  <si>
    <t>HUNGARIA</t>
  </si>
  <si>
    <t>ITALIA</t>
  </si>
  <si>
    <t>CZECH. REP.</t>
  </si>
  <si>
    <t>SLOVAKIA</t>
  </si>
  <si>
    <t>FINLAND</t>
  </si>
  <si>
    <t>LATIVIA</t>
  </si>
  <si>
    <t>LITHUANA</t>
  </si>
  <si>
    <t>N A T I O N E N C U P</t>
  </si>
  <si>
    <t>Bled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</si>
</sst>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000000000000000000"/>
  </numFmts>
  <fonts count="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22"/>
      <color indexed="57"/>
      <name val="Gorilla BT"/>
      <family val="5"/>
    </font>
    <font>
      <b/>
      <sz val="10"/>
      <color indexed="12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1"/>
      </left>
      <right>
        <color indexed="63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 style="thin"/>
    </border>
    <border>
      <left>
        <color indexed="63"/>
      </left>
      <right style="thin">
        <color indexed="21"/>
      </right>
      <top style="thick">
        <color indexed="21"/>
      </top>
      <bottom style="thin"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ck">
        <color indexed="21"/>
      </bottom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ck">
        <color indexed="2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" fontId="3" fillId="2" borderId="2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1" fontId="5" fillId="3" borderId="4" xfId="0" applyNumberFormat="1" applyFont="1" applyFill="1" applyBorder="1" applyAlignment="1">
      <alignment vertical="center"/>
    </xf>
    <xf numFmtId="1" fontId="5" fillId="3" borderId="5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1" fontId="5" fillId="2" borderId="0" xfId="0" applyNumberFormat="1" applyFont="1" applyFill="1" applyBorder="1" applyAlignment="1">
      <alignment vertical="center"/>
    </xf>
    <xf numFmtId="1" fontId="5" fillId="2" borderId="6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1" fontId="5" fillId="3" borderId="0" xfId="0" applyNumberFormat="1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1" fontId="5" fillId="3" borderId="7" xfId="0" applyNumberFormat="1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6" fillId="3" borderId="4" xfId="0" applyNumberFormat="1" applyFont="1" applyFill="1" applyBorder="1" applyAlignment="1">
      <alignment vertical="center"/>
    </xf>
    <xf numFmtId="1" fontId="6" fillId="2" borderId="0" xfId="0" applyNumberFormat="1" applyFont="1" applyFill="1" applyBorder="1" applyAlignment="1">
      <alignment vertical="center"/>
    </xf>
    <xf numFmtId="1" fontId="6" fillId="3" borderId="0" xfId="0" applyNumberFormat="1" applyFont="1" applyFill="1" applyBorder="1" applyAlignment="1">
      <alignment vertical="center"/>
    </xf>
    <xf numFmtId="1" fontId="6" fillId="3" borderId="7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showGridLines="0" tabSelected="1" workbookViewId="0" topLeftCell="A1">
      <pane ySplit="3" topLeftCell="BM4" activePane="bottomLeft" state="frozen"/>
      <selection pane="topLeft" activeCell="G6" sqref="G6"/>
      <selection pane="bottomLeft" activeCell="I5" sqref="I5"/>
    </sheetView>
  </sheetViews>
  <sheetFormatPr defaultColWidth="11.421875" defaultRowHeight="12.75" outlineLevelCol="1"/>
  <cols>
    <col min="1" max="1" width="4.140625" style="3" bestFit="1" customWidth="1"/>
    <col min="2" max="2" width="14.00390625" style="10" customWidth="1"/>
    <col min="3" max="3" width="6.421875" style="28" bestFit="1" customWidth="1"/>
    <col min="4" max="4" width="5.7109375" style="5" bestFit="1" customWidth="1"/>
    <col min="5" max="5" width="8.28125" style="5" bestFit="1" customWidth="1"/>
    <col min="6" max="6" width="7.140625" style="5" bestFit="1" customWidth="1"/>
    <col min="7" max="7" width="8.7109375" style="5" bestFit="1" customWidth="1"/>
    <col min="8" max="8" width="5.140625" style="5" bestFit="1" customWidth="1"/>
    <col min="9" max="9" width="9.28125" style="5" bestFit="1" customWidth="1"/>
    <col min="10" max="10" width="5.140625" style="5" bestFit="1" customWidth="1"/>
    <col min="11" max="11" width="8.28125" style="5" bestFit="1" customWidth="1"/>
    <col min="12" max="12" width="11.421875" style="2" customWidth="1"/>
    <col min="13" max="14" width="11.421875" style="1" customWidth="1"/>
    <col min="15" max="18" width="11.57421875" style="1" hidden="1" customWidth="1" outlineLevel="1"/>
    <col min="19" max="19" width="11.421875" style="1" customWidth="1" collapsed="1"/>
    <col min="20" max="16384" width="11.421875" style="1" customWidth="1"/>
  </cols>
  <sheetData>
    <row r="1" spans="1:11" ht="24.75" customHeight="1">
      <c r="A1" s="34" t="s">
        <v>23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.7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4" customFormat="1" ht="14.25" thickBot="1" thickTop="1">
      <c r="A3" s="6" t="s">
        <v>9</v>
      </c>
      <c r="B3" s="7" t="s">
        <v>0</v>
      </c>
      <c r="C3" s="11" t="s">
        <v>8</v>
      </c>
      <c r="D3" s="8" t="s">
        <v>5</v>
      </c>
      <c r="E3" s="8" t="s">
        <v>1</v>
      </c>
      <c r="F3" s="8" t="s">
        <v>2</v>
      </c>
      <c r="G3" s="8" t="s">
        <v>3</v>
      </c>
      <c r="H3" s="8" t="s">
        <v>4</v>
      </c>
      <c r="I3" s="8" t="s">
        <v>7</v>
      </c>
      <c r="J3" s="9" t="s">
        <v>24</v>
      </c>
      <c r="K3" s="9" t="s">
        <v>6</v>
      </c>
    </row>
    <row r="4" spans="1:18" ht="21" thickTop="1">
      <c r="A4" s="24">
        <v>1</v>
      </c>
      <c r="B4" s="12" t="s">
        <v>10</v>
      </c>
      <c r="C4" s="29">
        <f>SUM(D4:K4)</f>
        <v>492</v>
      </c>
      <c r="D4" s="13">
        <v>172</v>
      </c>
      <c r="E4" s="13">
        <v>84</v>
      </c>
      <c r="F4" s="13">
        <v>44</v>
      </c>
      <c r="G4" s="13">
        <v>0</v>
      </c>
      <c r="H4" s="13">
        <v>124</v>
      </c>
      <c r="I4" s="13">
        <v>68</v>
      </c>
      <c r="J4" s="13">
        <v>0</v>
      </c>
      <c r="K4" s="14">
        <v>0</v>
      </c>
      <c r="O4" s="1">
        <f aca="true" t="shared" si="0" ref="O4:O13">IF(D4="","",SMALL($D4:$K4,1))</f>
        <v>0</v>
      </c>
      <c r="P4" s="1">
        <f aca="true" t="shared" si="1" ref="P4:P13">IF(E4="","",SMALL($D4:$K4,2))</f>
        <v>0</v>
      </c>
      <c r="Q4" s="1">
        <f aca="true" t="shared" si="2" ref="Q4:Q13">IF(F4="","",SMALL($D4:$K4,3))</f>
        <v>0</v>
      </c>
      <c r="R4" s="1">
        <f aca="true" t="shared" si="3" ref="R4:R13">IF(G4="","",SMALL($D4:$K4,4))</f>
        <v>44</v>
      </c>
    </row>
    <row r="5" spans="1:18" ht="20.25">
      <c r="A5" s="25">
        <v>2</v>
      </c>
      <c r="B5" s="15" t="s">
        <v>18</v>
      </c>
      <c r="C5" s="30">
        <f>SUM(D5:K5)</f>
        <v>324</v>
      </c>
      <c r="D5" s="16">
        <v>0</v>
      </c>
      <c r="E5" s="16">
        <v>59</v>
      </c>
      <c r="F5" s="16">
        <v>0</v>
      </c>
      <c r="G5" s="16">
        <v>142</v>
      </c>
      <c r="H5" s="16">
        <v>0</v>
      </c>
      <c r="I5" s="16">
        <v>0</v>
      </c>
      <c r="J5" s="16">
        <v>0</v>
      </c>
      <c r="K5" s="17">
        <v>123</v>
      </c>
      <c r="O5" s="1">
        <f t="shared" si="0"/>
        <v>0</v>
      </c>
      <c r="P5" s="1">
        <f t="shared" si="1"/>
        <v>0</v>
      </c>
      <c r="Q5" s="1">
        <f t="shared" si="2"/>
        <v>0</v>
      </c>
      <c r="R5" s="1">
        <f t="shared" si="3"/>
        <v>0</v>
      </c>
    </row>
    <row r="6" spans="1:18" ht="20.25">
      <c r="A6" s="26">
        <v>3</v>
      </c>
      <c r="B6" s="18" t="s">
        <v>11</v>
      </c>
      <c r="C6" s="31">
        <f>SUM(D6:K6)</f>
        <v>280</v>
      </c>
      <c r="D6" s="19">
        <v>20</v>
      </c>
      <c r="E6" s="19">
        <v>34</v>
      </c>
      <c r="F6" s="19">
        <v>65</v>
      </c>
      <c r="G6" s="19">
        <v>29</v>
      </c>
      <c r="H6" s="19">
        <v>45</v>
      </c>
      <c r="I6" s="19">
        <v>34</v>
      </c>
      <c r="J6" s="19">
        <v>0</v>
      </c>
      <c r="K6" s="20">
        <v>53</v>
      </c>
      <c r="O6" s="1">
        <f t="shared" si="0"/>
        <v>0</v>
      </c>
      <c r="P6" s="1">
        <f t="shared" si="1"/>
        <v>20</v>
      </c>
      <c r="Q6" s="1">
        <f t="shared" si="2"/>
        <v>29</v>
      </c>
      <c r="R6" s="1">
        <f t="shared" si="3"/>
        <v>34</v>
      </c>
    </row>
    <row r="7" spans="1:18" ht="20.25">
      <c r="A7" s="25">
        <v>4</v>
      </c>
      <c r="B7" s="15" t="s">
        <v>19</v>
      </c>
      <c r="C7" s="30">
        <f>SUM(D7:K7)</f>
        <v>103</v>
      </c>
      <c r="D7" s="16">
        <v>0</v>
      </c>
      <c r="E7" s="16">
        <v>22</v>
      </c>
      <c r="F7" s="16">
        <v>0</v>
      </c>
      <c r="G7" s="16">
        <v>0</v>
      </c>
      <c r="H7" s="16">
        <v>0</v>
      </c>
      <c r="I7" s="16">
        <v>81</v>
      </c>
      <c r="J7" s="16">
        <v>0</v>
      </c>
      <c r="K7" s="17">
        <v>0</v>
      </c>
      <c r="O7" s="1">
        <f t="shared" si="0"/>
        <v>0</v>
      </c>
      <c r="P7" s="1">
        <f t="shared" si="1"/>
        <v>0</v>
      </c>
      <c r="Q7" s="1">
        <f t="shared" si="2"/>
        <v>0</v>
      </c>
      <c r="R7" s="1">
        <f t="shared" si="3"/>
        <v>0</v>
      </c>
    </row>
    <row r="8" spans="1:18" ht="20.25">
      <c r="A8" s="26">
        <v>5</v>
      </c>
      <c r="B8" s="18" t="s">
        <v>15</v>
      </c>
      <c r="C8" s="31">
        <f>SUM(D8:K8)</f>
        <v>98</v>
      </c>
      <c r="D8" s="19">
        <v>0</v>
      </c>
      <c r="E8" s="19">
        <v>9</v>
      </c>
      <c r="F8" s="19">
        <v>54</v>
      </c>
      <c r="G8" s="19">
        <v>6</v>
      </c>
      <c r="H8" s="19">
        <v>17</v>
      </c>
      <c r="I8" s="19">
        <v>0</v>
      </c>
      <c r="J8" s="19">
        <v>0</v>
      </c>
      <c r="K8" s="20">
        <v>12</v>
      </c>
      <c r="O8" s="1">
        <f t="shared" si="0"/>
        <v>0</v>
      </c>
      <c r="P8" s="1">
        <f t="shared" si="1"/>
        <v>0</v>
      </c>
      <c r="Q8" s="1">
        <f t="shared" si="2"/>
        <v>0</v>
      </c>
      <c r="R8" s="1">
        <f t="shared" si="3"/>
        <v>6</v>
      </c>
    </row>
    <row r="9" spans="1:18" ht="20.25">
      <c r="A9" s="25">
        <v>6</v>
      </c>
      <c r="B9" s="15" t="s">
        <v>13</v>
      </c>
      <c r="C9" s="30">
        <f>SUM(D9:K9)</f>
        <v>81</v>
      </c>
      <c r="D9" s="16">
        <v>7</v>
      </c>
      <c r="E9" s="16">
        <v>17</v>
      </c>
      <c r="F9" s="16">
        <v>0</v>
      </c>
      <c r="G9" s="16">
        <v>22</v>
      </c>
      <c r="H9" s="16">
        <v>0</v>
      </c>
      <c r="I9" s="16">
        <v>16</v>
      </c>
      <c r="J9" s="16">
        <v>0</v>
      </c>
      <c r="K9" s="17">
        <v>19</v>
      </c>
      <c r="O9" s="1">
        <f t="shared" si="0"/>
        <v>0</v>
      </c>
      <c r="P9" s="1">
        <f t="shared" si="1"/>
        <v>0</v>
      </c>
      <c r="Q9" s="1">
        <f t="shared" si="2"/>
        <v>0</v>
      </c>
      <c r="R9" s="1">
        <f t="shared" si="3"/>
        <v>7</v>
      </c>
    </row>
    <row r="10" spans="1:18" ht="20.25">
      <c r="A10" s="26">
        <v>7</v>
      </c>
      <c r="B10" s="18" t="s">
        <v>12</v>
      </c>
      <c r="C10" s="31">
        <f>SUM(D10:K10)</f>
        <v>45</v>
      </c>
      <c r="D10" s="19">
        <v>45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v>0</v>
      </c>
      <c r="O10" s="1">
        <f t="shared" si="0"/>
        <v>0</v>
      </c>
      <c r="P10" s="1">
        <f t="shared" si="1"/>
        <v>0</v>
      </c>
      <c r="Q10" s="1">
        <f t="shared" si="2"/>
        <v>0</v>
      </c>
      <c r="R10" s="1">
        <f t="shared" si="3"/>
        <v>0</v>
      </c>
    </row>
    <row r="11" spans="1:18" ht="20.25">
      <c r="A11" s="25">
        <v>8</v>
      </c>
      <c r="B11" s="15" t="s">
        <v>22</v>
      </c>
      <c r="C11" s="30">
        <f>SUM(D11:K11)</f>
        <v>27</v>
      </c>
      <c r="D11" s="16">
        <v>0</v>
      </c>
      <c r="E11" s="16">
        <v>0</v>
      </c>
      <c r="F11" s="16">
        <v>0</v>
      </c>
      <c r="G11" s="16">
        <v>0</v>
      </c>
      <c r="H11" s="16">
        <v>27</v>
      </c>
      <c r="I11" s="16">
        <v>0</v>
      </c>
      <c r="J11" s="16">
        <v>0</v>
      </c>
      <c r="K11" s="17">
        <v>0</v>
      </c>
      <c r="O11" s="1">
        <f t="shared" si="0"/>
        <v>0</v>
      </c>
      <c r="P11" s="1">
        <f t="shared" si="1"/>
        <v>0</v>
      </c>
      <c r="Q11" s="1">
        <f t="shared" si="2"/>
        <v>0</v>
      </c>
      <c r="R11" s="1">
        <f t="shared" si="3"/>
        <v>0</v>
      </c>
    </row>
    <row r="12" spans="1:18" ht="20.25">
      <c r="A12" s="26">
        <v>9</v>
      </c>
      <c r="B12" s="18" t="s">
        <v>14</v>
      </c>
      <c r="C12" s="31">
        <f>SUM(D12:K12)</f>
        <v>25</v>
      </c>
      <c r="D12" s="19">
        <v>0</v>
      </c>
      <c r="E12" s="19">
        <v>14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11</v>
      </c>
      <c r="O12" s="1">
        <f t="shared" si="0"/>
        <v>0</v>
      </c>
      <c r="P12" s="1">
        <f t="shared" si="1"/>
        <v>0</v>
      </c>
      <c r="Q12" s="1">
        <f t="shared" si="2"/>
        <v>0</v>
      </c>
      <c r="R12" s="1">
        <f t="shared" si="3"/>
        <v>0</v>
      </c>
    </row>
    <row r="13" spans="1:18" ht="20.25">
      <c r="A13" s="25">
        <v>10</v>
      </c>
      <c r="B13" s="15" t="s">
        <v>20</v>
      </c>
      <c r="C13" s="30">
        <f>SUM(D13:K13)</f>
        <v>13</v>
      </c>
      <c r="D13" s="16">
        <v>0</v>
      </c>
      <c r="E13" s="16">
        <v>0</v>
      </c>
      <c r="F13" s="16">
        <v>0</v>
      </c>
      <c r="G13" s="16">
        <v>0</v>
      </c>
      <c r="H13" s="16">
        <v>13</v>
      </c>
      <c r="I13" s="16">
        <v>0</v>
      </c>
      <c r="J13" s="16">
        <v>0</v>
      </c>
      <c r="K13" s="17">
        <v>0</v>
      </c>
      <c r="O13" s="1">
        <f t="shared" si="0"/>
        <v>0</v>
      </c>
      <c r="P13" s="1">
        <f t="shared" si="1"/>
        <v>0</v>
      </c>
      <c r="Q13" s="1">
        <f t="shared" si="2"/>
        <v>0</v>
      </c>
      <c r="R13" s="1">
        <f t="shared" si="3"/>
        <v>0</v>
      </c>
    </row>
    <row r="14" spans="1:11" ht="20.25">
      <c r="A14" s="26">
        <v>11</v>
      </c>
      <c r="B14" s="18" t="s">
        <v>21</v>
      </c>
      <c r="C14" s="31">
        <f>SUM(D14:K14)</f>
        <v>10</v>
      </c>
      <c r="D14" s="19">
        <v>0</v>
      </c>
      <c r="E14" s="19">
        <v>0</v>
      </c>
      <c r="F14" s="19">
        <v>0</v>
      </c>
      <c r="G14" s="19">
        <v>0</v>
      </c>
      <c r="H14" s="19">
        <v>10</v>
      </c>
      <c r="I14" s="19">
        <v>0</v>
      </c>
      <c r="J14" s="19">
        <v>0</v>
      </c>
      <c r="K14" s="20">
        <v>0</v>
      </c>
    </row>
    <row r="15" spans="1:11" ht="20.25">
      <c r="A15" s="25">
        <v>12</v>
      </c>
      <c r="B15" s="15" t="s">
        <v>16</v>
      </c>
      <c r="C15" s="30">
        <f>SUM(D15:K15)</f>
        <v>7</v>
      </c>
      <c r="D15" s="16">
        <v>0</v>
      </c>
      <c r="E15" s="16">
        <v>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</row>
    <row r="16" spans="1:11" ht="21" thickBot="1">
      <c r="A16" s="27">
        <v>13</v>
      </c>
      <c r="B16" s="21" t="s">
        <v>17</v>
      </c>
      <c r="C16" s="32">
        <f>SUM(D16:K16)</f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3">
        <v>0</v>
      </c>
    </row>
    <row r="17" ht="21" thickTop="1"/>
  </sheetData>
  <mergeCells count="1">
    <mergeCell ref="A1:K1"/>
  </mergeCells>
  <printOptions horizontalCentered="1"/>
  <pageMargins left="0.4724409448818898" right="0.3937007874015748" top="1.3779527559055118" bottom="0.4330708661417323" header="0.71" footer="0.2362204724409449"/>
  <pageSetup horizontalDpi="300" verticalDpi="300" orientation="portrait" paperSize="9" r:id="rId1"/>
  <headerFooter alignWithMargins="0">
    <oddHeader>&amp;C&amp;"Cancun,Regular"&amp;20CASTING - EUROPEANCUP 2004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Wipplinger</dc:creator>
  <cp:keywords/>
  <dc:description/>
  <cp:lastModifiedBy>casting</cp:lastModifiedBy>
  <cp:lastPrinted>2004-08-21T13:23:59Z</cp:lastPrinted>
  <dcterms:created xsi:type="dcterms:W3CDTF">2000-03-07T07:04:11Z</dcterms:created>
  <dcterms:modified xsi:type="dcterms:W3CDTF">2004-08-21T13:37:04Z</dcterms:modified>
  <cp:category/>
  <cp:version/>
  <cp:contentType/>
  <cp:contentStatus/>
</cp:coreProperties>
</file>