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LM " sheetId="1" r:id="rId1"/>
  </sheets>
  <definedNames/>
  <calcPr fullCalcOnLoad="1"/>
</workbook>
</file>

<file path=xl/sharedStrings.xml><?xml version="1.0" encoding="utf-8"?>
<sst xmlns="http://schemas.openxmlformats.org/spreadsheetml/2006/main" count="81" uniqueCount="54">
  <si>
    <t>Name</t>
  </si>
  <si>
    <t>Nürnberg</t>
  </si>
  <si>
    <t>Platz</t>
  </si>
  <si>
    <t>1.Qua.</t>
  </si>
  <si>
    <t>Halle</t>
  </si>
  <si>
    <t>2. Qua.</t>
  </si>
  <si>
    <t>3. Qua.</t>
  </si>
  <si>
    <t>4. Qua.</t>
  </si>
  <si>
    <t>Güstrow</t>
  </si>
  <si>
    <t>Bundesland</t>
  </si>
  <si>
    <t>Sachsen-Anhalt</t>
  </si>
  <si>
    <t>Berlin</t>
  </si>
  <si>
    <t>Nagel, Jens</t>
  </si>
  <si>
    <t>Kelterer, Erik</t>
  </si>
  <si>
    <t xml:space="preserve">Stein, Ralf, </t>
  </si>
  <si>
    <t>Wagner, Frank</t>
  </si>
  <si>
    <t>Maire-Hensge, Heinz</t>
  </si>
  <si>
    <t>Bruder, Kl.-Jürgen</t>
  </si>
  <si>
    <t>Hunsinger, Josef</t>
  </si>
  <si>
    <t>Schmitt, Peter</t>
  </si>
  <si>
    <t>Dimmerling, Gerhard</t>
  </si>
  <si>
    <t>Zessler, Andreas</t>
  </si>
  <si>
    <t>Schäfer, Horst</t>
  </si>
  <si>
    <t>Mohr, Manfred</t>
  </si>
  <si>
    <t>Weigel, Thomas</t>
  </si>
  <si>
    <t>Gesamt</t>
  </si>
  <si>
    <t>Rheinland-Pfalz</t>
  </si>
  <si>
    <t>Schleswig-Holstein</t>
  </si>
  <si>
    <t>Niedersachsen</t>
  </si>
  <si>
    <t>Visser, Wiebold</t>
  </si>
  <si>
    <t>Klett, Jürgen</t>
  </si>
  <si>
    <t>Bayern</t>
  </si>
  <si>
    <t>Nordrhein-Westfalen</t>
  </si>
  <si>
    <t>Musial, Carsten</t>
  </si>
  <si>
    <t>Bremen</t>
  </si>
  <si>
    <t>Endjer, Dieter</t>
  </si>
  <si>
    <t>Balles, Otmar</t>
  </si>
  <si>
    <t>Schönburg, David</t>
  </si>
  <si>
    <t>Dimmerling, Andre</t>
  </si>
  <si>
    <t>Ingelheim</t>
  </si>
  <si>
    <t>Harter, Michael</t>
  </si>
  <si>
    <t>Weber, Martin</t>
  </si>
  <si>
    <t>Madauß, Felix</t>
  </si>
  <si>
    <t>Töllner, Jonas</t>
  </si>
  <si>
    <t>Schmidt, Wolfgang</t>
  </si>
  <si>
    <t xml:space="preserve">Ergebnis der Qualifikationen Europameisterschaft 2005   </t>
  </si>
  <si>
    <t>Siebenkampf</t>
  </si>
  <si>
    <t>Ebeling, Olaf</t>
  </si>
  <si>
    <t>Franzen, Dominik</t>
  </si>
  <si>
    <t>von Kittlitz, Carsten</t>
  </si>
  <si>
    <t>Döhring, Alexander</t>
  </si>
  <si>
    <t>Tieseler, Daniel</t>
  </si>
  <si>
    <t>Gath, Benjamin</t>
  </si>
  <si>
    <t>Streichwert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</si>
</sst>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#,##0.0000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9"/>
      <name val="Arial Narrow"/>
      <family val="0"/>
    </font>
    <font>
      <sz val="8"/>
      <name val="Arial Narrow"/>
      <family val="0"/>
    </font>
    <font>
      <sz val="9"/>
      <color indexed="16"/>
      <name val="Arial Narrow"/>
      <family val="0"/>
    </font>
    <font>
      <sz val="9"/>
      <color indexed="18"/>
      <name val="Arial Narrow"/>
      <family val="0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6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 Narrow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177" fontId="8" fillId="0" borderId="0" xfId="0" applyNumberFormat="1" applyFont="1" applyFill="1" applyBorder="1" applyAlignment="1" applyProtection="1">
      <alignment/>
      <protection/>
    </xf>
    <xf numFmtId="176" fontId="9" fillId="0" borderId="1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shrinkToFit="1"/>
      <protection/>
    </xf>
    <xf numFmtId="177" fontId="11" fillId="0" borderId="1" xfId="0" applyNumberFormat="1" applyFont="1" applyFill="1" applyBorder="1" applyAlignment="1" applyProtection="1">
      <alignment horizontal="center"/>
      <protection/>
    </xf>
    <xf numFmtId="176" fontId="9" fillId="0" borderId="1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10" fillId="0" borderId="1" xfId="0" applyNumberFormat="1" applyFont="1" applyFill="1" applyBorder="1" applyAlignment="1" applyProtection="1">
      <alignment horizontal="center"/>
      <protection/>
    </xf>
    <xf numFmtId="177" fontId="11" fillId="0" borderId="1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shrinkToFit="1"/>
      <protection/>
    </xf>
    <xf numFmtId="177" fontId="11" fillId="0" borderId="2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Alignment="1">
      <alignment/>
    </xf>
    <xf numFmtId="176" fontId="9" fillId="0" borderId="1" xfId="0" applyNumberFormat="1" applyFont="1" applyFill="1" applyBorder="1" applyAlignment="1" applyProtection="1">
      <alignment horizontal="center" shrinkToFit="1"/>
      <protection/>
    </xf>
    <xf numFmtId="176" fontId="9" fillId="0" borderId="0" xfId="0" applyNumberFormat="1" applyFont="1" applyFill="1" applyAlignment="1" applyProtection="1">
      <alignment/>
      <protection/>
    </xf>
    <xf numFmtId="0" fontId="9" fillId="0" borderId="1" xfId="0" applyFont="1" applyBorder="1" applyAlignment="1">
      <alignment/>
    </xf>
    <xf numFmtId="0" fontId="16" fillId="0" borderId="1" xfId="0" applyNumberFormat="1" applyFont="1" applyFill="1" applyBorder="1" applyAlignment="1" applyProtection="1">
      <alignment/>
      <protection/>
    </xf>
    <xf numFmtId="0" fontId="16" fillId="0" borderId="1" xfId="0" applyNumberFormat="1" applyFont="1" applyFill="1" applyBorder="1" applyAlignment="1" applyProtection="1">
      <alignment horizontal="center" shrinkToFit="1"/>
      <protection/>
    </xf>
    <xf numFmtId="177" fontId="16" fillId="0" borderId="1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/>
      <protection/>
    </xf>
    <xf numFmtId="177" fontId="17" fillId="0" borderId="0" xfId="0" applyNumberFormat="1" applyFont="1" applyFill="1" applyBorder="1" applyAlignment="1" applyProtection="1">
      <alignment/>
      <protection/>
    </xf>
    <xf numFmtId="177" fontId="15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177" fontId="15" fillId="0" borderId="0" xfId="0" applyNumberFormat="1" applyFont="1" applyFill="1" applyBorder="1" applyAlignment="1" applyProtection="1">
      <alignment horizontal="center"/>
      <protection/>
    </xf>
    <xf numFmtId="0" fontId="16" fillId="0" borderId="2" xfId="0" applyNumberFormat="1" applyFont="1" applyFill="1" applyBorder="1" applyAlignment="1" applyProtection="1">
      <alignment horizontal="center" shrinkToFit="1"/>
      <protection/>
    </xf>
    <xf numFmtId="0" fontId="16" fillId="0" borderId="4" xfId="0" applyNumberFormat="1" applyFont="1" applyFill="1" applyBorder="1" applyAlignment="1" applyProtection="1">
      <alignment horizontal="center" shrinkToFi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25" sqref="P25"/>
    </sheetView>
  </sheetViews>
  <sheetFormatPr defaultColWidth="11.421875" defaultRowHeight="12.75"/>
  <cols>
    <col min="1" max="1" width="17.421875" style="15" customWidth="1"/>
    <col min="2" max="2" width="13.57421875" style="15" customWidth="1"/>
    <col min="3" max="3" width="8.8515625" style="3" customWidth="1"/>
    <col min="4" max="4" width="3.140625" style="4" customWidth="1"/>
    <col min="5" max="5" width="9.00390625" style="5" customWidth="1"/>
    <col min="6" max="6" width="9.421875" style="3" customWidth="1"/>
    <col min="7" max="7" width="3.140625" style="4" customWidth="1"/>
    <col min="8" max="8" width="9.00390625" style="5" customWidth="1"/>
    <col min="9" max="9" width="9.57421875" style="3" customWidth="1"/>
    <col min="10" max="10" width="3.140625" style="4" customWidth="1"/>
    <col min="11" max="11" width="8.421875" style="5" customWidth="1"/>
    <col min="12" max="12" width="9.421875" style="3" customWidth="1"/>
    <col min="13" max="13" width="3.421875" style="4" customWidth="1"/>
    <col min="14" max="14" width="8.57421875" style="2" customWidth="1"/>
    <col min="15" max="15" width="10.140625" style="28" customWidth="1"/>
    <col min="16" max="16" width="4.7109375" style="28" customWidth="1"/>
    <col min="17" max="16384" width="10.00390625" style="1" customWidth="1"/>
  </cols>
  <sheetData>
    <row r="1" spans="1:16" s="20" customFormat="1" ht="15.75">
      <c r="A1" s="30" t="s">
        <v>45</v>
      </c>
      <c r="B1" s="30"/>
      <c r="C1" s="30"/>
      <c r="D1" s="30"/>
      <c r="E1" s="30"/>
      <c r="F1" s="30"/>
      <c r="G1" s="30"/>
      <c r="H1" s="30"/>
      <c r="I1" s="30"/>
      <c r="J1" s="19"/>
      <c r="K1" s="16" t="s">
        <v>46</v>
      </c>
      <c r="L1" s="17"/>
      <c r="M1" s="16"/>
      <c r="N1" s="18"/>
      <c r="O1" s="31"/>
      <c r="P1" s="31"/>
    </row>
    <row r="2" spans="1:16" s="20" customFormat="1" ht="15.75">
      <c r="A2" s="16"/>
      <c r="B2" s="16"/>
      <c r="C2" s="16"/>
      <c r="D2" s="16"/>
      <c r="E2" s="16"/>
      <c r="F2" s="16"/>
      <c r="G2" s="16"/>
      <c r="H2" s="16"/>
      <c r="I2" s="16"/>
      <c r="J2" s="19"/>
      <c r="K2" s="16"/>
      <c r="L2" s="17"/>
      <c r="M2" s="16"/>
      <c r="N2" s="18"/>
      <c r="O2" s="29"/>
      <c r="P2" s="29"/>
    </row>
    <row r="3" spans="1:16" s="10" customFormat="1" ht="12" customHeight="1">
      <c r="A3" s="13" t="s">
        <v>0</v>
      </c>
      <c r="B3" s="13" t="s">
        <v>9</v>
      </c>
      <c r="C3" s="6" t="s">
        <v>1</v>
      </c>
      <c r="D3" s="7" t="s">
        <v>2</v>
      </c>
      <c r="E3" s="8" t="s">
        <v>3</v>
      </c>
      <c r="F3" s="6" t="s">
        <v>4</v>
      </c>
      <c r="G3" s="7" t="s">
        <v>2</v>
      </c>
      <c r="H3" s="8" t="s">
        <v>5</v>
      </c>
      <c r="I3" s="21" t="s">
        <v>39</v>
      </c>
      <c r="J3" s="7" t="s">
        <v>2</v>
      </c>
      <c r="K3" s="8" t="s">
        <v>6</v>
      </c>
      <c r="L3" s="6" t="s">
        <v>8</v>
      </c>
      <c r="M3" s="7" t="s">
        <v>2</v>
      </c>
      <c r="N3" s="8" t="s">
        <v>7</v>
      </c>
      <c r="O3" s="24" t="s">
        <v>25</v>
      </c>
      <c r="P3" s="25" t="s">
        <v>2</v>
      </c>
    </row>
    <row r="4" spans="1:16" s="10" customFormat="1" ht="12" customHeight="1">
      <c r="A4" s="13"/>
      <c r="B4" s="13"/>
      <c r="C4" s="6"/>
      <c r="D4" s="7"/>
      <c r="E4" s="8"/>
      <c r="F4" s="6"/>
      <c r="G4" s="7"/>
      <c r="H4" s="8"/>
      <c r="I4" s="9"/>
      <c r="J4" s="7"/>
      <c r="K4" s="8"/>
      <c r="L4" s="6"/>
      <c r="M4" s="7"/>
      <c r="N4" s="14"/>
      <c r="O4" s="32" t="s">
        <v>53</v>
      </c>
      <c r="P4" s="33"/>
    </row>
    <row r="5" spans="1:16" s="10" customFormat="1" ht="12" customHeight="1">
      <c r="A5" s="13" t="s">
        <v>12</v>
      </c>
      <c r="B5" s="13" t="s">
        <v>10</v>
      </c>
      <c r="C5" s="6">
        <v>814.215</v>
      </c>
      <c r="D5" s="11">
        <v>3</v>
      </c>
      <c r="E5" s="12">
        <f aca="true" t="shared" si="0" ref="E5:E35">C5/100-D5</f>
        <v>5.142150000000001</v>
      </c>
      <c r="F5" s="6">
        <v>847.31</v>
      </c>
      <c r="G5" s="11">
        <v>1</v>
      </c>
      <c r="H5" s="12">
        <f aca="true" t="shared" si="1" ref="H5:H35">F5/100-G5</f>
        <v>7.473099999999999</v>
      </c>
      <c r="I5" s="6">
        <v>811.465</v>
      </c>
      <c r="J5" s="11">
        <v>1</v>
      </c>
      <c r="K5" s="12">
        <f aca="true" t="shared" si="2" ref="K5:K35">I5/100-J5</f>
        <v>7.114650000000001</v>
      </c>
      <c r="L5" s="6">
        <v>823.09</v>
      </c>
      <c r="M5" s="11">
        <v>1</v>
      </c>
      <c r="N5" s="12">
        <f aca="true" t="shared" si="3" ref="N5:N35">L5/100-M5</f>
        <v>7.2309</v>
      </c>
      <c r="O5" s="26">
        <f>E5+H5+K5+N5-MIN(E5,H5,K5,N5)</f>
        <v>21.818649999999998</v>
      </c>
      <c r="P5" s="27">
        <v>1</v>
      </c>
    </row>
    <row r="6" spans="1:16" s="10" customFormat="1" ht="12" customHeight="1">
      <c r="A6" s="13" t="s">
        <v>16</v>
      </c>
      <c r="B6" s="13" t="s">
        <v>27</v>
      </c>
      <c r="C6" s="6">
        <v>788.285</v>
      </c>
      <c r="D6" s="11">
        <v>8</v>
      </c>
      <c r="E6" s="12">
        <f t="shared" si="0"/>
        <v>-0.11715000000000053</v>
      </c>
      <c r="F6" s="6">
        <v>845.47</v>
      </c>
      <c r="G6" s="11">
        <v>2</v>
      </c>
      <c r="H6" s="12">
        <f t="shared" si="1"/>
        <v>6.454700000000001</v>
      </c>
      <c r="I6" s="6">
        <v>789.64</v>
      </c>
      <c r="J6" s="11">
        <v>3</v>
      </c>
      <c r="K6" s="12">
        <f t="shared" si="2"/>
        <v>4.8964</v>
      </c>
      <c r="L6" s="6">
        <v>822.735</v>
      </c>
      <c r="M6" s="11">
        <v>2</v>
      </c>
      <c r="N6" s="12">
        <f t="shared" si="3"/>
        <v>6.2273499999999995</v>
      </c>
      <c r="O6" s="26">
        <f aca="true" t="shared" si="4" ref="O6:O35">E6+H6+K6+N6-MIN(E6,H6,K6,N6)</f>
        <v>17.578450000000004</v>
      </c>
      <c r="P6" s="27">
        <v>2</v>
      </c>
    </row>
    <row r="7" spans="1:16" s="10" customFormat="1" ht="12" customHeight="1">
      <c r="A7" s="13" t="s">
        <v>14</v>
      </c>
      <c r="B7" s="13" t="s">
        <v>10</v>
      </c>
      <c r="C7" s="6">
        <v>820.025</v>
      </c>
      <c r="D7" s="11">
        <v>1</v>
      </c>
      <c r="E7" s="12">
        <f t="shared" si="0"/>
        <v>7.2002500000000005</v>
      </c>
      <c r="F7" s="6">
        <v>833.23</v>
      </c>
      <c r="G7" s="11">
        <v>3</v>
      </c>
      <c r="H7" s="12">
        <f t="shared" si="1"/>
        <v>5.3323</v>
      </c>
      <c r="I7" s="6">
        <v>783.13</v>
      </c>
      <c r="J7" s="11">
        <v>7</v>
      </c>
      <c r="K7" s="12">
        <f t="shared" si="2"/>
        <v>0.8312999999999997</v>
      </c>
      <c r="L7" s="6">
        <v>791.955</v>
      </c>
      <c r="M7" s="11">
        <v>5</v>
      </c>
      <c r="N7" s="12">
        <f t="shared" si="3"/>
        <v>2.91955</v>
      </c>
      <c r="O7" s="26">
        <f t="shared" si="4"/>
        <v>15.452100000000002</v>
      </c>
      <c r="P7" s="27">
        <v>3</v>
      </c>
    </row>
    <row r="8" spans="1:16" s="10" customFormat="1" ht="12" customHeight="1">
      <c r="A8" s="13" t="s">
        <v>29</v>
      </c>
      <c r="B8" s="13" t="s">
        <v>28</v>
      </c>
      <c r="C8" s="6">
        <v>819.28</v>
      </c>
      <c r="D8" s="11">
        <v>2</v>
      </c>
      <c r="E8" s="12">
        <f t="shared" si="0"/>
        <v>6.1928</v>
      </c>
      <c r="F8" s="6">
        <v>832.26</v>
      </c>
      <c r="G8" s="11">
        <v>4</v>
      </c>
      <c r="H8" s="12">
        <f t="shared" si="1"/>
        <v>4.3225999999999996</v>
      </c>
      <c r="I8" s="6">
        <v>788.405</v>
      </c>
      <c r="J8" s="11">
        <v>4</v>
      </c>
      <c r="K8" s="12">
        <f t="shared" si="2"/>
        <v>3.8840499999999993</v>
      </c>
      <c r="L8" s="6">
        <v>782.4</v>
      </c>
      <c r="M8" s="11">
        <v>7</v>
      </c>
      <c r="N8" s="12">
        <f t="shared" si="3"/>
        <v>0.8239999999999998</v>
      </c>
      <c r="O8" s="26">
        <f t="shared" si="4"/>
        <v>14.399449999999998</v>
      </c>
      <c r="P8" s="27">
        <v>4</v>
      </c>
    </row>
    <row r="9" spans="1:16" s="10" customFormat="1" ht="12" customHeight="1">
      <c r="A9" s="13" t="s">
        <v>36</v>
      </c>
      <c r="B9" s="13" t="s">
        <v>26</v>
      </c>
      <c r="C9" s="6">
        <v>778.22</v>
      </c>
      <c r="D9" s="11">
        <v>10</v>
      </c>
      <c r="E9" s="12">
        <f t="shared" si="0"/>
        <v>-2.2177999999999995</v>
      </c>
      <c r="F9" s="6">
        <v>815.965</v>
      </c>
      <c r="G9" s="11">
        <v>5</v>
      </c>
      <c r="H9" s="12">
        <f t="shared" si="1"/>
        <v>3.159650000000001</v>
      </c>
      <c r="I9" s="6">
        <v>786.88</v>
      </c>
      <c r="J9" s="11">
        <v>6</v>
      </c>
      <c r="K9" s="12">
        <f t="shared" si="2"/>
        <v>1.8688000000000002</v>
      </c>
      <c r="L9" s="6">
        <v>803.44</v>
      </c>
      <c r="M9" s="11">
        <v>3</v>
      </c>
      <c r="N9" s="12">
        <f t="shared" si="3"/>
        <v>5.0344</v>
      </c>
      <c r="O9" s="26">
        <f t="shared" si="4"/>
        <v>10.062850000000001</v>
      </c>
      <c r="P9" s="27">
        <v>5</v>
      </c>
    </row>
    <row r="10" spans="1:16" s="10" customFormat="1" ht="12" customHeight="1">
      <c r="A10" s="13" t="s">
        <v>21</v>
      </c>
      <c r="B10" s="13" t="s">
        <v>10</v>
      </c>
      <c r="C10" s="6">
        <v>806.6</v>
      </c>
      <c r="D10" s="11">
        <v>4</v>
      </c>
      <c r="E10" s="12">
        <f t="shared" si="0"/>
        <v>4.066000000000001</v>
      </c>
      <c r="F10" s="6"/>
      <c r="G10" s="11">
        <v>40</v>
      </c>
      <c r="H10" s="12">
        <f t="shared" si="1"/>
        <v>-40</v>
      </c>
      <c r="I10" s="6">
        <v>794.74</v>
      </c>
      <c r="J10" s="11">
        <v>2</v>
      </c>
      <c r="K10" s="12">
        <f t="shared" si="2"/>
        <v>5.9474</v>
      </c>
      <c r="L10" s="6">
        <v>768.28</v>
      </c>
      <c r="M10" s="11">
        <v>9</v>
      </c>
      <c r="N10" s="12">
        <f t="shared" si="3"/>
        <v>-1.3172000000000006</v>
      </c>
      <c r="O10" s="26">
        <f t="shared" si="4"/>
        <v>8.696200000000005</v>
      </c>
      <c r="P10" s="27">
        <v>6</v>
      </c>
    </row>
    <row r="11" spans="1:16" s="10" customFormat="1" ht="12" customHeight="1">
      <c r="A11" s="13" t="s">
        <v>17</v>
      </c>
      <c r="B11" s="13" t="s">
        <v>10</v>
      </c>
      <c r="C11" s="6">
        <v>791.38</v>
      </c>
      <c r="D11" s="11">
        <v>6</v>
      </c>
      <c r="E11" s="12">
        <f t="shared" si="0"/>
        <v>1.9138000000000002</v>
      </c>
      <c r="F11" s="6">
        <v>807.7</v>
      </c>
      <c r="G11" s="11">
        <v>7</v>
      </c>
      <c r="H11" s="12">
        <f t="shared" si="1"/>
        <v>1.077</v>
      </c>
      <c r="I11" s="6">
        <v>786.935</v>
      </c>
      <c r="J11" s="11">
        <v>5</v>
      </c>
      <c r="K11" s="12">
        <f t="shared" si="2"/>
        <v>2.86935</v>
      </c>
      <c r="L11" s="6">
        <v>767.025</v>
      </c>
      <c r="M11" s="11">
        <v>10</v>
      </c>
      <c r="N11" s="12">
        <f t="shared" si="3"/>
        <v>-2.3297500000000007</v>
      </c>
      <c r="O11" s="26">
        <f t="shared" si="4"/>
        <v>5.86015</v>
      </c>
      <c r="P11" s="27">
        <v>7</v>
      </c>
    </row>
    <row r="12" spans="1:16" s="10" customFormat="1" ht="12" customHeight="1">
      <c r="A12" s="13" t="s">
        <v>40</v>
      </c>
      <c r="B12" s="13" t="s">
        <v>32</v>
      </c>
      <c r="C12" s="6">
        <v>781.085</v>
      </c>
      <c r="D12" s="11">
        <v>9</v>
      </c>
      <c r="E12" s="12">
        <f t="shared" si="0"/>
        <v>-1.1891499999999997</v>
      </c>
      <c r="F12" s="6">
        <v>810.555</v>
      </c>
      <c r="G12" s="11">
        <v>6</v>
      </c>
      <c r="H12" s="12">
        <f t="shared" si="1"/>
        <v>2.105549999999999</v>
      </c>
      <c r="I12" s="6">
        <v>638.97</v>
      </c>
      <c r="J12" s="11">
        <v>21</v>
      </c>
      <c r="K12" s="12">
        <f t="shared" si="2"/>
        <v>-14.610299999999999</v>
      </c>
      <c r="L12" s="6">
        <v>801.025</v>
      </c>
      <c r="M12" s="11">
        <v>4</v>
      </c>
      <c r="N12" s="12">
        <f t="shared" si="3"/>
        <v>4.010249999999999</v>
      </c>
      <c r="O12" s="26">
        <f t="shared" si="4"/>
        <v>4.926649999999999</v>
      </c>
      <c r="P12" s="27">
        <v>8</v>
      </c>
    </row>
    <row r="13" spans="1:16" s="10" customFormat="1" ht="12" customHeight="1">
      <c r="A13" s="13" t="s">
        <v>13</v>
      </c>
      <c r="B13" s="13" t="s">
        <v>10</v>
      </c>
      <c r="C13" s="6">
        <v>795.75</v>
      </c>
      <c r="D13" s="11">
        <v>5</v>
      </c>
      <c r="E13" s="12">
        <f t="shared" si="0"/>
        <v>2.9574999999999996</v>
      </c>
      <c r="F13" s="6">
        <v>788.48</v>
      </c>
      <c r="G13" s="11">
        <v>8</v>
      </c>
      <c r="H13" s="12">
        <f t="shared" si="1"/>
        <v>-0.11519999999999975</v>
      </c>
      <c r="I13" s="6">
        <v>743.405</v>
      </c>
      <c r="J13" s="11">
        <v>9</v>
      </c>
      <c r="K13" s="12">
        <f t="shared" si="2"/>
        <v>-1.56595</v>
      </c>
      <c r="L13" s="6">
        <v>784.61</v>
      </c>
      <c r="M13" s="11">
        <v>6</v>
      </c>
      <c r="N13" s="12">
        <f t="shared" si="3"/>
        <v>1.8460999999999999</v>
      </c>
      <c r="O13" s="26">
        <f t="shared" si="4"/>
        <v>4.6884</v>
      </c>
      <c r="P13" s="27">
        <v>9</v>
      </c>
    </row>
    <row r="14" spans="1:16" s="10" customFormat="1" ht="12" customHeight="1">
      <c r="A14" s="13" t="s">
        <v>47</v>
      </c>
      <c r="B14" s="13" t="s">
        <v>10</v>
      </c>
      <c r="C14" s="6">
        <v>790.735</v>
      </c>
      <c r="D14" s="11">
        <v>7</v>
      </c>
      <c r="E14" s="12">
        <f t="shared" si="0"/>
        <v>0.9073500000000001</v>
      </c>
      <c r="F14" s="6">
        <v>788.285</v>
      </c>
      <c r="G14" s="11">
        <v>9</v>
      </c>
      <c r="H14" s="12">
        <f t="shared" si="1"/>
        <v>-1.1171500000000005</v>
      </c>
      <c r="I14" s="6">
        <v>748.53</v>
      </c>
      <c r="J14" s="11">
        <v>8</v>
      </c>
      <c r="K14" s="12">
        <f t="shared" si="2"/>
        <v>-0.5147000000000004</v>
      </c>
      <c r="L14" s="6">
        <v>765.865</v>
      </c>
      <c r="M14" s="11">
        <v>11</v>
      </c>
      <c r="N14" s="12">
        <f t="shared" si="3"/>
        <v>-3.3413500000000003</v>
      </c>
      <c r="O14" s="26">
        <f t="shared" si="4"/>
        <v>-0.7245000000000008</v>
      </c>
      <c r="P14" s="27">
        <v>10</v>
      </c>
    </row>
    <row r="15" spans="1:16" s="10" customFormat="1" ht="12" customHeight="1">
      <c r="A15" s="13" t="s">
        <v>15</v>
      </c>
      <c r="B15" s="13" t="s">
        <v>11</v>
      </c>
      <c r="C15" s="6">
        <v>766.83</v>
      </c>
      <c r="D15" s="11">
        <v>11</v>
      </c>
      <c r="E15" s="12">
        <f t="shared" si="0"/>
        <v>-3.3316999999999997</v>
      </c>
      <c r="F15" s="6">
        <v>787.245</v>
      </c>
      <c r="G15" s="11">
        <v>10</v>
      </c>
      <c r="H15" s="12">
        <f t="shared" si="1"/>
        <v>-2.1275500000000003</v>
      </c>
      <c r="I15" s="6">
        <v>733.33</v>
      </c>
      <c r="J15" s="11">
        <v>13</v>
      </c>
      <c r="K15" s="12">
        <f t="shared" si="2"/>
        <v>-5.6667</v>
      </c>
      <c r="L15" s="6">
        <v>771.9</v>
      </c>
      <c r="M15" s="11">
        <v>8</v>
      </c>
      <c r="N15" s="12">
        <f t="shared" si="3"/>
        <v>-0.2810000000000006</v>
      </c>
      <c r="O15" s="26">
        <f t="shared" si="4"/>
        <v>-5.7402500000000005</v>
      </c>
      <c r="P15" s="27">
        <v>11</v>
      </c>
    </row>
    <row r="16" spans="1:16" s="10" customFormat="1" ht="12" customHeight="1">
      <c r="A16" s="13" t="s">
        <v>30</v>
      </c>
      <c r="B16" s="13" t="s">
        <v>31</v>
      </c>
      <c r="C16" s="6">
        <v>764.455</v>
      </c>
      <c r="D16" s="11">
        <v>12</v>
      </c>
      <c r="E16" s="12">
        <f t="shared" si="0"/>
        <v>-4.355449999999999</v>
      </c>
      <c r="F16" s="6">
        <v>763.305</v>
      </c>
      <c r="G16" s="11">
        <v>13</v>
      </c>
      <c r="H16" s="12">
        <f t="shared" si="1"/>
        <v>-5.36695</v>
      </c>
      <c r="I16" s="6">
        <v>738.44</v>
      </c>
      <c r="J16" s="11">
        <v>10</v>
      </c>
      <c r="K16" s="12">
        <f t="shared" si="2"/>
        <v>-2.6155999999999997</v>
      </c>
      <c r="L16" s="6"/>
      <c r="M16" s="11">
        <v>40</v>
      </c>
      <c r="N16" s="12">
        <f t="shared" si="3"/>
        <v>-40</v>
      </c>
      <c r="O16" s="26">
        <f t="shared" si="4"/>
        <v>-12.338000000000001</v>
      </c>
      <c r="P16" s="27">
        <v>12</v>
      </c>
    </row>
    <row r="17" spans="1:16" s="10" customFormat="1" ht="12" customHeight="1">
      <c r="A17" s="13" t="s">
        <v>19</v>
      </c>
      <c r="B17" s="13" t="s">
        <v>26</v>
      </c>
      <c r="C17" s="6">
        <v>755.765</v>
      </c>
      <c r="D17" s="11">
        <v>13</v>
      </c>
      <c r="E17" s="12">
        <f t="shared" si="0"/>
        <v>-5.44235</v>
      </c>
      <c r="F17" s="6">
        <v>767.595</v>
      </c>
      <c r="G17" s="11">
        <v>11</v>
      </c>
      <c r="H17" s="12">
        <f t="shared" si="1"/>
        <v>-3.3240499999999997</v>
      </c>
      <c r="I17" s="6">
        <v>733.865</v>
      </c>
      <c r="J17" s="11">
        <v>12</v>
      </c>
      <c r="K17" s="12">
        <f t="shared" si="2"/>
        <v>-4.66135</v>
      </c>
      <c r="L17" s="6">
        <v>747.51</v>
      </c>
      <c r="M17" s="11">
        <v>14</v>
      </c>
      <c r="N17" s="12">
        <f t="shared" si="3"/>
        <v>-6.5249</v>
      </c>
      <c r="O17" s="26">
        <f t="shared" si="4"/>
        <v>-13.42775</v>
      </c>
      <c r="P17" s="27">
        <v>13</v>
      </c>
    </row>
    <row r="18" spans="1:16" s="10" customFormat="1" ht="12" customHeight="1">
      <c r="A18" s="13" t="s">
        <v>22</v>
      </c>
      <c r="B18" s="13" t="s">
        <v>26</v>
      </c>
      <c r="C18" s="6">
        <v>711.105</v>
      </c>
      <c r="D18" s="11">
        <v>23</v>
      </c>
      <c r="E18" s="12">
        <f t="shared" si="0"/>
        <v>-15.88895</v>
      </c>
      <c r="F18" s="6">
        <v>742.21</v>
      </c>
      <c r="G18" s="11">
        <v>16</v>
      </c>
      <c r="H18" s="12">
        <f t="shared" si="1"/>
        <v>-8.5779</v>
      </c>
      <c r="I18" s="6">
        <v>734.425</v>
      </c>
      <c r="J18" s="11">
        <v>11</v>
      </c>
      <c r="K18" s="12">
        <f t="shared" si="2"/>
        <v>-3.6557500000000003</v>
      </c>
      <c r="L18" s="22">
        <v>754.685</v>
      </c>
      <c r="M18" s="11">
        <v>12</v>
      </c>
      <c r="N18" s="12">
        <f t="shared" si="3"/>
        <v>-4.453150000000001</v>
      </c>
      <c r="O18" s="26">
        <f t="shared" si="4"/>
        <v>-16.686799999999998</v>
      </c>
      <c r="P18" s="27">
        <v>14</v>
      </c>
    </row>
    <row r="19" spans="1:16" s="10" customFormat="1" ht="12" customHeight="1">
      <c r="A19" s="13" t="s">
        <v>20</v>
      </c>
      <c r="B19" s="13" t="s">
        <v>26</v>
      </c>
      <c r="C19" s="6">
        <v>754.67</v>
      </c>
      <c r="D19" s="11">
        <v>14</v>
      </c>
      <c r="E19" s="12">
        <f t="shared" si="0"/>
        <v>-6.4533000000000005</v>
      </c>
      <c r="F19" s="6">
        <v>744.855</v>
      </c>
      <c r="G19" s="11">
        <v>15</v>
      </c>
      <c r="H19" s="12">
        <f t="shared" si="1"/>
        <v>-7.55145</v>
      </c>
      <c r="I19" s="6">
        <v>726.38</v>
      </c>
      <c r="J19" s="11">
        <v>14</v>
      </c>
      <c r="K19" s="12">
        <f t="shared" si="2"/>
        <v>-6.7362</v>
      </c>
      <c r="L19" s="6">
        <v>736.37</v>
      </c>
      <c r="M19" s="11">
        <v>15</v>
      </c>
      <c r="N19" s="12">
        <f t="shared" si="3"/>
        <v>-7.6363</v>
      </c>
      <c r="O19" s="26">
        <f t="shared" si="4"/>
        <v>-20.740950000000005</v>
      </c>
      <c r="P19" s="27">
        <v>15</v>
      </c>
    </row>
    <row r="20" spans="1:16" s="10" customFormat="1" ht="12" customHeight="1">
      <c r="A20" s="13" t="s">
        <v>42</v>
      </c>
      <c r="B20" s="13" t="s">
        <v>11</v>
      </c>
      <c r="C20" s="6">
        <v>734.41</v>
      </c>
      <c r="D20" s="11">
        <v>16</v>
      </c>
      <c r="E20" s="12">
        <f t="shared" si="0"/>
        <v>-8.655899999999999</v>
      </c>
      <c r="F20" s="6">
        <v>640.1</v>
      </c>
      <c r="G20" s="11">
        <v>27</v>
      </c>
      <c r="H20" s="12">
        <f t="shared" si="1"/>
        <v>-20.599</v>
      </c>
      <c r="I20" s="6">
        <v>705.755</v>
      </c>
      <c r="J20" s="11">
        <v>16</v>
      </c>
      <c r="K20" s="12">
        <f t="shared" si="2"/>
        <v>-8.942450000000001</v>
      </c>
      <c r="L20" s="6">
        <v>749.52</v>
      </c>
      <c r="M20" s="11">
        <v>13</v>
      </c>
      <c r="N20" s="12">
        <f t="shared" si="3"/>
        <v>-5.5048</v>
      </c>
      <c r="O20" s="26">
        <f t="shared" si="4"/>
        <v>-23.103150000000003</v>
      </c>
      <c r="P20" s="27">
        <v>16</v>
      </c>
    </row>
    <row r="21" spans="1:16" s="10" customFormat="1" ht="12" customHeight="1">
      <c r="A21" s="13" t="s">
        <v>37</v>
      </c>
      <c r="B21" s="13" t="s">
        <v>10</v>
      </c>
      <c r="C21" s="6">
        <v>728.94</v>
      </c>
      <c r="D21" s="11">
        <v>17</v>
      </c>
      <c r="E21" s="12">
        <f t="shared" si="0"/>
        <v>-9.7106</v>
      </c>
      <c r="F21" s="6">
        <v>766.615</v>
      </c>
      <c r="G21" s="11">
        <v>12</v>
      </c>
      <c r="H21" s="12">
        <f t="shared" si="1"/>
        <v>-4.33385</v>
      </c>
      <c r="I21" s="6"/>
      <c r="J21" s="11">
        <v>40</v>
      </c>
      <c r="K21" s="12">
        <f t="shared" si="2"/>
        <v>-40</v>
      </c>
      <c r="L21" s="6">
        <v>699.065</v>
      </c>
      <c r="M21" s="11">
        <v>18</v>
      </c>
      <c r="N21" s="12">
        <f t="shared" si="3"/>
        <v>-11.00935</v>
      </c>
      <c r="O21" s="26">
        <f t="shared" si="4"/>
        <v>-25.053799999999995</v>
      </c>
      <c r="P21" s="27">
        <v>17</v>
      </c>
    </row>
    <row r="22" spans="1:16" s="10" customFormat="1" ht="12" customHeight="1">
      <c r="A22" s="13" t="s">
        <v>35</v>
      </c>
      <c r="B22" s="13" t="s">
        <v>28</v>
      </c>
      <c r="C22" s="6">
        <v>746.815</v>
      </c>
      <c r="D22" s="11">
        <v>15</v>
      </c>
      <c r="E22" s="12">
        <f t="shared" si="0"/>
        <v>-7.5318499999999995</v>
      </c>
      <c r="F22" s="6">
        <v>731.565</v>
      </c>
      <c r="G22" s="11">
        <v>18</v>
      </c>
      <c r="H22" s="12">
        <f t="shared" si="1"/>
        <v>-10.684349999999998</v>
      </c>
      <c r="I22" s="6"/>
      <c r="J22" s="11">
        <v>40</v>
      </c>
      <c r="K22" s="12">
        <f t="shared" si="2"/>
        <v>-40</v>
      </c>
      <c r="L22" s="6">
        <v>718.485</v>
      </c>
      <c r="M22" s="11">
        <v>16</v>
      </c>
      <c r="N22" s="12">
        <f t="shared" si="3"/>
        <v>-8.81515</v>
      </c>
      <c r="O22" s="26">
        <f t="shared" si="4"/>
        <v>-27.031350000000003</v>
      </c>
      <c r="P22" s="27">
        <v>18</v>
      </c>
    </row>
    <row r="23" spans="1:16" s="10" customFormat="1" ht="12" customHeight="1">
      <c r="A23" s="13" t="s">
        <v>49</v>
      </c>
      <c r="B23" s="13" t="s">
        <v>11</v>
      </c>
      <c r="C23" s="6">
        <v>714.84</v>
      </c>
      <c r="D23" s="11">
        <v>22</v>
      </c>
      <c r="E23" s="12">
        <f t="shared" si="0"/>
        <v>-14.8516</v>
      </c>
      <c r="F23" s="6">
        <v>727.875</v>
      </c>
      <c r="G23" s="11">
        <v>19</v>
      </c>
      <c r="H23" s="12">
        <f t="shared" si="1"/>
        <v>-11.721250000000001</v>
      </c>
      <c r="I23" s="6">
        <v>716.205</v>
      </c>
      <c r="J23" s="11">
        <v>15</v>
      </c>
      <c r="K23" s="12">
        <f t="shared" si="2"/>
        <v>-7.837949999999999</v>
      </c>
      <c r="L23" s="6">
        <v>707.26</v>
      </c>
      <c r="M23" s="11">
        <v>17</v>
      </c>
      <c r="N23" s="12">
        <f t="shared" si="3"/>
        <v>-9.9274</v>
      </c>
      <c r="O23" s="26">
        <f t="shared" si="4"/>
        <v>-29.486600000000003</v>
      </c>
      <c r="P23" s="27">
        <v>19</v>
      </c>
    </row>
    <row r="24" spans="1:16" s="10" customFormat="1" ht="12" customHeight="1">
      <c r="A24" s="13" t="s">
        <v>33</v>
      </c>
      <c r="B24" s="13" t="s">
        <v>11</v>
      </c>
      <c r="C24" s="6">
        <v>727.425</v>
      </c>
      <c r="D24" s="11">
        <v>18</v>
      </c>
      <c r="E24" s="12">
        <f t="shared" si="0"/>
        <v>-10.725750000000001</v>
      </c>
      <c r="F24" s="6">
        <v>746.13</v>
      </c>
      <c r="G24" s="11">
        <v>14</v>
      </c>
      <c r="H24" s="12">
        <f t="shared" si="1"/>
        <v>-6.5387</v>
      </c>
      <c r="I24" s="6">
        <v>495.57</v>
      </c>
      <c r="J24" s="11">
        <v>28</v>
      </c>
      <c r="K24" s="12">
        <f t="shared" si="2"/>
        <v>-23.0443</v>
      </c>
      <c r="L24" s="6">
        <v>584.395</v>
      </c>
      <c r="M24" s="11">
        <v>24</v>
      </c>
      <c r="N24" s="12">
        <f t="shared" si="3"/>
        <v>-18.15605</v>
      </c>
      <c r="O24" s="26">
        <f t="shared" si="4"/>
        <v>-35.420500000000004</v>
      </c>
      <c r="P24" s="27">
        <v>20</v>
      </c>
    </row>
    <row r="25" spans="1:16" s="10" customFormat="1" ht="12" customHeight="1">
      <c r="A25" s="13" t="s">
        <v>24</v>
      </c>
      <c r="B25" s="13" t="s">
        <v>11</v>
      </c>
      <c r="C25" s="6">
        <v>678.915</v>
      </c>
      <c r="D25" s="11">
        <v>25</v>
      </c>
      <c r="E25" s="12">
        <f t="shared" si="0"/>
        <v>-18.21085</v>
      </c>
      <c r="F25" s="6">
        <v>719.915</v>
      </c>
      <c r="G25" s="11">
        <v>20</v>
      </c>
      <c r="H25" s="12">
        <f t="shared" si="1"/>
        <v>-12.80085</v>
      </c>
      <c r="I25" s="6">
        <v>691.865</v>
      </c>
      <c r="J25" s="11">
        <v>17</v>
      </c>
      <c r="K25" s="12">
        <f t="shared" si="2"/>
        <v>-10.08135</v>
      </c>
      <c r="L25" s="6">
        <v>604.995</v>
      </c>
      <c r="M25" s="11">
        <v>23</v>
      </c>
      <c r="N25" s="12">
        <f t="shared" si="3"/>
        <v>-16.95005</v>
      </c>
      <c r="O25" s="26">
        <f t="shared" si="4"/>
        <v>-39.83225000000001</v>
      </c>
      <c r="P25" s="27">
        <v>21</v>
      </c>
    </row>
    <row r="26" spans="1:16" s="10" customFormat="1" ht="12" customHeight="1">
      <c r="A26" s="13" t="s">
        <v>51</v>
      </c>
      <c r="B26" s="13" t="s">
        <v>11</v>
      </c>
      <c r="C26" s="6">
        <v>535.255</v>
      </c>
      <c r="D26" s="11">
        <v>31</v>
      </c>
      <c r="E26" s="12">
        <f t="shared" si="0"/>
        <v>-25.64745</v>
      </c>
      <c r="F26" s="6">
        <v>694.645</v>
      </c>
      <c r="G26" s="11">
        <v>23</v>
      </c>
      <c r="H26" s="12">
        <f t="shared" si="1"/>
        <v>-16.05355</v>
      </c>
      <c r="I26" s="6">
        <v>650.795</v>
      </c>
      <c r="J26" s="11">
        <v>20</v>
      </c>
      <c r="K26" s="12">
        <f t="shared" si="2"/>
        <v>-13.49205</v>
      </c>
      <c r="L26" s="6">
        <v>684.02</v>
      </c>
      <c r="M26" s="11">
        <v>19</v>
      </c>
      <c r="N26" s="12">
        <f t="shared" si="3"/>
        <v>-12.1598</v>
      </c>
      <c r="O26" s="26">
        <f t="shared" si="4"/>
        <v>-41.705400000000004</v>
      </c>
      <c r="P26" s="27">
        <v>22</v>
      </c>
    </row>
    <row r="27" spans="1:16" s="10" customFormat="1" ht="12" customHeight="1">
      <c r="A27" s="13" t="s">
        <v>18</v>
      </c>
      <c r="B27" s="13" t="s">
        <v>26</v>
      </c>
      <c r="C27" s="6">
        <v>718.47</v>
      </c>
      <c r="D27" s="11">
        <v>21</v>
      </c>
      <c r="E27" s="12">
        <f t="shared" si="0"/>
        <v>-13.8153</v>
      </c>
      <c r="F27" s="6">
        <v>732.265</v>
      </c>
      <c r="G27" s="11">
        <v>17</v>
      </c>
      <c r="H27" s="12">
        <f t="shared" si="1"/>
        <v>-9.67735</v>
      </c>
      <c r="I27" s="6">
        <v>603.125</v>
      </c>
      <c r="J27" s="11">
        <v>25</v>
      </c>
      <c r="K27" s="12">
        <f t="shared" si="2"/>
        <v>-18.96875</v>
      </c>
      <c r="L27" s="6"/>
      <c r="M27" s="11">
        <v>40</v>
      </c>
      <c r="N27" s="12">
        <f t="shared" si="3"/>
        <v>-40</v>
      </c>
      <c r="O27" s="26">
        <f t="shared" si="4"/>
        <v>-42.4614</v>
      </c>
      <c r="P27" s="27">
        <v>23</v>
      </c>
    </row>
    <row r="28" spans="1:16" s="10" customFormat="1" ht="12" customHeight="1">
      <c r="A28" s="13" t="s">
        <v>38</v>
      </c>
      <c r="B28" s="13" t="s">
        <v>26</v>
      </c>
      <c r="C28" s="6">
        <v>696.785</v>
      </c>
      <c r="D28" s="11">
        <v>24</v>
      </c>
      <c r="E28" s="12">
        <f t="shared" si="0"/>
        <v>-17.03215</v>
      </c>
      <c r="F28" s="6">
        <v>581.15</v>
      </c>
      <c r="G28" s="11">
        <v>30</v>
      </c>
      <c r="H28" s="12">
        <f t="shared" si="1"/>
        <v>-24.1885</v>
      </c>
      <c r="I28" s="6">
        <v>651.1</v>
      </c>
      <c r="J28" s="11">
        <v>19</v>
      </c>
      <c r="K28" s="12">
        <f t="shared" si="2"/>
        <v>-12.489</v>
      </c>
      <c r="L28" s="23">
        <v>667.635</v>
      </c>
      <c r="M28" s="11">
        <v>20</v>
      </c>
      <c r="N28" s="12">
        <f t="shared" si="3"/>
        <v>-13.32365</v>
      </c>
      <c r="O28" s="26">
        <f t="shared" si="4"/>
        <v>-42.844800000000006</v>
      </c>
      <c r="P28" s="27">
        <v>24</v>
      </c>
    </row>
    <row r="29" spans="1:16" s="10" customFormat="1" ht="12" customHeight="1">
      <c r="A29" s="13" t="s">
        <v>48</v>
      </c>
      <c r="B29" s="13" t="s">
        <v>26</v>
      </c>
      <c r="C29" s="6">
        <v>724.055</v>
      </c>
      <c r="D29" s="11">
        <v>19</v>
      </c>
      <c r="E29" s="12">
        <f t="shared" si="0"/>
        <v>-11.759450000000001</v>
      </c>
      <c r="F29" s="6">
        <v>703.205</v>
      </c>
      <c r="G29" s="11">
        <v>22</v>
      </c>
      <c r="H29" s="12">
        <f t="shared" si="1"/>
        <v>-14.967949999999998</v>
      </c>
      <c r="I29" s="6">
        <v>589.745</v>
      </c>
      <c r="J29" s="11">
        <v>26</v>
      </c>
      <c r="K29" s="12">
        <f t="shared" si="2"/>
        <v>-20.10255</v>
      </c>
      <c r="L29" s="6"/>
      <c r="M29" s="11">
        <v>40</v>
      </c>
      <c r="N29" s="12">
        <f t="shared" si="3"/>
        <v>-40</v>
      </c>
      <c r="O29" s="26">
        <f t="shared" si="4"/>
        <v>-46.82995</v>
      </c>
      <c r="P29" s="27">
        <v>25</v>
      </c>
    </row>
    <row r="30" spans="1:16" s="10" customFormat="1" ht="12" customHeight="1">
      <c r="A30" s="13" t="s">
        <v>50</v>
      </c>
      <c r="B30" s="13" t="s">
        <v>11</v>
      </c>
      <c r="C30" s="6">
        <v>598.17</v>
      </c>
      <c r="D30" s="11">
        <v>29</v>
      </c>
      <c r="E30" s="12">
        <f t="shared" si="0"/>
        <v>-23.0183</v>
      </c>
      <c r="F30" s="6">
        <v>680.315</v>
      </c>
      <c r="G30" s="11">
        <v>25</v>
      </c>
      <c r="H30" s="12">
        <f t="shared" si="1"/>
        <v>-18.196849999999998</v>
      </c>
      <c r="I30" s="6">
        <v>629.015</v>
      </c>
      <c r="J30" s="11">
        <v>23</v>
      </c>
      <c r="K30" s="12">
        <f t="shared" si="2"/>
        <v>-16.70985</v>
      </c>
      <c r="L30" s="6">
        <v>633.52</v>
      </c>
      <c r="M30" s="11">
        <v>22</v>
      </c>
      <c r="N30" s="12">
        <f t="shared" si="3"/>
        <v>-15.6648</v>
      </c>
      <c r="O30" s="26">
        <f t="shared" si="4"/>
        <v>-50.5715</v>
      </c>
      <c r="P30" s="27">
        <v>26</v>
      </c>
    </row>
    <row r="31" spans="1:16" s="10" customFormat="1" ht="12" customHeight="1">
      <c r="A31" s="13" t="s">
        <v>44</v>
      </c>
      <c r="B31" s="13" t="s">
        <v>34</v>
      </c>
      <c r="C31" s="6">
        <v>651.775</v>
      </c>
      <c r="D31" s="11">
        <v>27</v>
      </c>
      <c r="E31" s="12">
        <f t="shared" si="0"/>
        <v>-20.48225</v>
      </c>
      <c r="F31" s="6">
        <v>682.995</v>
      </c>
      <c r="G31" s="11">
        <v>24</v>
      </c>
      <c r="H31" s="12">
        <f t="shared" si="1"/>
        <v>-17.17005</v>
      </c>
      <c r="I31" s="6"/>
      <c r="J31" s="11">
        <v>40</v>
      </c>
      <c r="K31" s="12">
        <f t="shared" si="2"/>
        <v>-40</v>
      </c>
      <c r="L31" s="6">
        <v>658.74</v>
      </c>
      <c r="M31" s="11">
        <v>21</v>
      </c>
      <c r="N31" s="12">
        <f t="shared" si="3"/>
        <v>-14.412600000000001</v>
      </c>
      <c r="O31" s="26">
        <f t="shared" si="4"/>
        <v>-52.064899999999994</v>
      </c>
      <c r="P31" s="27">
        <v>27</v>
      </c>
    </row>
    <row r="32" spans="1:16" s="10" customFormat="1" ht="12" customHeight="1">
      <c r="A32" s="13" t="s">
        <v>41</v>
      </c>
      <c r="B32" s="13" t="s">
        <v>10</v>
      </c>
      <c r="C32" s="6">
        <v>722.945</v>
      </c>
      <c r="D32" s="11">
        <v>20</v>
      </c>
      <c r="E32" s="12">
        <f t="shared" si="0"/>
        <v>-12.77055</v>
      </c>
      <c r="F32" s="6">
        <v>624.8</v>
      </c>
      <c r="G32" s="11">
        <v>28</v>
      </c>
      <c r="H32" s="12">
        <f t="shared" si="1"/>
        <v>-21.752000000000002</v>
      </c>
      <c r="I32" s="6">
        <v>604.645</v>
      </c>
      <c r="J32" s="11">
        <v>24</v>
      </c>
      <c r="K32" s="12">
        <f t="shared" si="2"/>
        <v>-17.95355</v>
      </c>
      <c r="L32" s="6"/>
      <c r="M32" s="11">
        <v>40</v>
      </c>
      <c r="N32" s="12">
        <f t="shared" si="3"/>
        <v>-40</v>
      </c>
      <c r="O32" s="26">
        <f t="shared" si="4"/>
        <v>-52.4761</v>
      </c>
      <c r="P32" s="27">
        <v>28</v>
      </c>
    </row>
    <row r="33" spans="1:16" s="10" customFormat="1" ht="12" customHeight="1">
      <c r="A33" s="13" t="s">
        <v>23</v>
      </c>
      <c r="B33" s="13" t="s">
        <v>26</v>
      </c>
      <c r="C33" s="6">
        <v>663.375</v>
      </c>
      <c r="D33" s="11">
        <v>26</v>
      </c>
      <c r="E33" s="12">
        <f t="shared" si="0"/>
        <v>-19.36625</v>
      </c>
      <c r="F33" s="6">
        <v>719.23</v>
      </c>
      <c r="G33" s="11">
        <v>21</v>
      </c>
      <c r="H33" s="12">
        <f t="shared" si="1"/>
        <v>-13.8077</v>
      </c>
      <c r="I33" s="6">
        <v>506.3</v>
      </c>
      <c r="J33" s="11">
        <v>27</v>
      </c>
      <c r="K33" s="12">
        <f t="shared" si="2"/>
        <v>-21.937</v>
      </c>
      <c r="L33" s="6"/>
      <c r="M33" s="11">
        <v>40</v>
      </c>
      <c r="N33" s="12">
        <f t="shared" si="3"/>
        <v>-40</v>
      </c>
      <c r="O33" s="26">
        <f t="shared" si="4"/>
        <v>-55.11095</v>
      </c>
      <c r="P33" s="27">
        <v>29</v>
      </c>
    </row>
    <row r="34" spans="1:16" s="10" customFormat="1" ht="12" customHeight="1">
      <c r="A34" s="13" t="s">
        <v>43</v>
      </c>
      <c r="B34" s="13" t="s">
        <v>27</v>
      </c>
      <c r="C34" s="6">
        <v>641.175</v>
      </c>
      <c r="D34" s="11">
        <v>28</v>
      </c>
      <c r="E34" s="12">
        <f t="shared" si="0"/>
        <v>-21.588250000000002</v>
      </c>
      <c r="F34" s="6">
        <v>644.87</v>
      </c>
      <c r="G34" s="11">
        <v>26</v>
      </c>
      <c r="H34" s="12">
        <f t="shared" si="1"/>
        <v>-19.5513</v>
      </c>
      <c r="I34" s="6">
        <v>637.25</v>
      </c>
      <c r="J34" s="11">
        <v>22</v>
      </c>
      <c r="K34" s="12">
        <f t="shared" si="2"/>
        <v>-15.627500000000001</v>
      </c>
      <c r="L34" s="6"/>
      <c r="M34" s="11">
        <v>40</v>
      </c>
      <c r="N34" s="12">
        <f t="shared" si="3"/>
        <v>-40</v>
      </c>
      <c r="O34" s="26">
        <f t="shared" si="4"/>
        <v>-56.76705</v>
      </c>
      <c r="P34" s="27">
        <v>30</v>
      </c>
    </row>
    <row r="35" spans="1:16" s="10" customFormat="1" ht="12" customHeight="1">
      <c r="A35" s="13" t="s">
        <v>52</v>
      </c>
      <c r="B35" s="13" t="s">
        <v>11</v>
      </c>
      <c r="C35" s="6">
        <v>563.25</v>
      </c>
      <c r="D35" s="11">
        <v>30</v>
      </c>
      <c r="E35" s="12">
        <f t="shared" si="0"/>
        <v>-24.3675</v>
      </c>
      <c r="F35" s="6">
        <v>599.53</v>
      </c>
      <c r="G35" s="11">
        <v>29</v>
      </c>
      <c r="H35" s="12">
        <f t="shared" si="1"/>
        <v>-23.0047</v>
      </c>
      <c r="I35" s="6">
        <v>689.855</v>
      </c>
      <c r="J35" s="11">
        <v>18</v>
      </c>
      <c r="K35" s="12">
        <f t="shared" si="2"/>
        <v>-11.10145</v>
      </c>
      <c r="L35" s="6"/>
      <c r="M35" s="11">
        <v>40</v>
      </c>
      <c r="N35" s="12">
        <f t="shared" si="3"/>
        <v>-40</v>
      </c>
      <c r="O35" s="26">
        <f t="shared" si="4"/>
        <v>-58.47364999999999</v>
      </c>
      <c r="P35" s="27">
        <v>31</v>
      </c>
    </row>
  </sheetData>
  <mergeCells count="3">
    <mergeCell ref="A1:I1"/>
    <mergeCell ref="O1:P1"/>
    <mergeCell ref="O4:P4"/>
  </mergeCells>
  <printOptions/>
  <pageMargins left="0.3937007874015748" right="0.1968503937007874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Kurt Klamet</cp:lastModifiedBy>
  <cp:lastPrinted>2005-06-30T06:40:32Z</cp:lastPrinted>
  <dcterms:created xsi:type="dcterms:W3CDTF">2001-05-06T12:20:15Z</dcterms:created>
  <dcterms:modified xsi:type="dcterms:W3CDTF">2005-07-02T14:32:23Z</dcterms:modified>
  <cp:category/>
  <cp:version/>
  <cp:contentType/>
  <cp:contentStatus/>
</cp:coreProperties>
</file>