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65" windowHeight="6780" activeTab="0"/>
  </bookViews>
  <sheets>
    <sheet name="Nationen" sheetId="1" r:id="rId1"/>
  </sheets>
  <definedNames>
    <definedName name="_xlnm.Print_Area" localSheetId="0">'Nationen'!$A$1:$I$14</definedName>
    <definedName name="_xlnm.Print_Titles" localSheetId="0">'Nationen'!$3:$3</definedName>
  </definedNames>
  <calcPr fullCalcOnLoad="1"/>
</workbook>
</file>

<file path=xl/sharedStrings.xml><?xml version="1.0" encoding="utf-8"?>
<sst xmlns="http://schemas.openxmlformats.org/spreadsheetml/2006/main" count="21" uniqueCount="21">
  <si>
    <t>Name</t>
  </si>
  <si>
    <t>Lenzing</t>
  </si>
  <si>
    <t>Malmö</t>
  </si>
  <si>
    <t>Budweis</t>
  </si>
  <si>
    <t>Total</t>
  </si>
  <si>
    <t>RK</t>
  </si>
  <si>
    <t>N A T I O N E N C U P</t>
  </si>
  <si>
    <t>Berlin</t>
  </si>
  <si>
    <t>Nove Zamky</t>
  </si>
  <si>
    <t>AUT</t>
  </si>
  <si>
    <t>GER</t>
  </si>
  <si>
    <t>POL</t>
  </si>
  <si>
    <t>SWE</t>
  </si>
  <si>
    <t>SVK</t>
  </si>
  <si>
    <t>CZE</t>
  </si>
  <si>
    <t>HUN</t>
  </si>
  <si>
    <t>SCO</t>
  </si>
  <si>
    <t>SUI</t>
  </si>
  <si>
    <t>NOR</t>
  </si>
  <si>
    <t>Dübendorf</t>
  </si>
  <si>
    <t>SLO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</si>
</sst>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000000000000000000"/>
  </numFmts>
  <fonts count="1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2"/>
      <color indexed="57"/>
      <name val="Gorilla BT"/>
      <family val="5"/>
    </font>
    <font>
      <b/>
      <sz val="16"/>
      <color indexed="10"/>
      <name val="Verdana"/>
      <family val="2"/>
    </font>
    <font>
      <sz val="16"/>
      <color indexed="10"/>
      <name val="Verdana"/>
      <family val="2"/>
    </font>
    <font>
      <b/>
      <sz val="16"/>
      <color indexed="10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b/>
      <i/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" fontId="8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workbookViewId="0" topLeftCell="A1">
      <pane ySplit="3" topLeftCell="BM4" activePane="bottomLeft" state="frozen"/>
      <selection pane="topLeft" activeCell="G6" sqref="G6"/>
      <selection pane="bottomLeft" activeCell="H3" sqref="H3"/>
    </sheetView>
  </sheetViews>
  <sheetFormatPr defaultColWidth="11.421875" defaultRowHeight="12.75" outlineLevelCol="1"/>
  <cols>
    <col min="1" max="1" width="4.140625" style="6" bestFit="1" customWidth="1"/>
    <col min="2" max="2" width="6.57421875" style="4" customWidth="1"/>
    <col min="3" max="3" width="9.421875" style="8" bestFit="1" customWidth="1"/>
    <col min="4" max="8" width="11.7109375" style="3" customWidth="1"/>
    <col min="9" max="9" width="11.7109375" style="9" customWidth="1"/>
    <col min="10" max="11" width="11.421875" style="1" customWidth="1"/>
    <col min="12" max="15" width="11.57421875" style="1" hidden="1" customWidth="1" outlineLevel="1"/>
    <col min="16" max="16" width="11.421875" style="1" customWidth="1" collapsed="1"/>
    <col min="17" max="16384" width="11.421875" style="1" customWidth="1"/>
  </cols>
  <sheetData>
    <row r="1" spans="1:8" ht="24.75" customHeight="1">
      <c r="A1" s="10" t="s">
        <v>6</v>
      </c>
      <c r="B1" s="10"/>
      <c r="C1" s="10"/>
      <c r="D1" s="10"/>
      <c r="E1" s="10"/>
      <c r="F1" s="10"/>
      <c r="G1" s="10"/>
      <c r="H1" s="10"/>
    </row>
    <row r="2" spans="1:8" ht="24.75" customHeight="1" thickBot="1">
      <c r="A2" s="5"/>
      <c r="B2" s="5"/>
      <c r="C2" s="7"/>
      <c r="D2" s="5"/>
      <c r="E2" s="5"/>
      <c r="F2" s="5"/>
      <c r="G2" s="5"/>
      <c r="H2" s="5"/>
    </row>
    <row r="3" spans="1:9" s="2" customFormat="1" ht="21" thickTop="1">
      <c r="A3" s="23" t="s">
        <v>5</v>
      </c>
      <c r="B3" s="11" t="s">
        <v>0</v>
      </c>
      <c r="C3" s="27" t="s">
        <v>4</v>
      </c>
      <c r="D3" s="12" t="s">
        <v>7</v>
      </c>
      <c r="E3" s="12" t="s">
        <v>1</v>
      </c>
      <c r="F3" s="12" t="s">
        <v>2</v>
      </c>
      <c r="G3" s="12" t="s">
        <v>3</v>
      </c>
      <c r="H3" s="12" t="s">
        <v>8</v>
      </c>
      <c r="I3" s="13" t="s">
        <v>19</v>
      </c>
    </row>
    <row r="4" spans="1:15" ht="20.25">
      <c r="A4" s="24">
        <v>1</v>
      </c>
      <c r="B4" s="14" t="s">
        <v>10</v>
      </c>
      <c r="C4" s="28">
        <f>SUM(D4:I4)</f>
        <v>330</v>
      </c>
      <c r="D4" s="17">
        <v>61</v>
      </c>
      <c r="E4" s="17">
        <v>73</v>
      </c>
      <c r="F4" s="17">
        <v>92</v>
      </c>
      <c r="G4" s="17">
        <v>58</v>
      </c>
      <c r="H4" s="17">
        <v>46</v>
      </c>
      <c r="I4" s="18"/>
      <c r="L4" s="1">
        <f aca="true" t="shared" si="0" ref="L4:L14">IF(D4="","",SMALL($D4:$H4,1))</f>
        <v>46</v>
      </c>
      <c r="M4" s="1">
        <f aca="true" t="shared" si="1" ref="M4:M14">IF(E4="","",SMALL($D4:$H4,2))</f>
        <v>58</v>
      </c>
      <c r="N4" s="1">
        <f aca="true" t="shared" si="2" ref="N4:N14">IF(F4="","",SMALL($D4:$H4,3))</f>
        <v>61</v>
      </c>
      <c r="O4" s="1">
        <f aca="true" t="shared" si="3" ref="O4:O14">IF(G4="","",SMALL($D4:$H4,4))</f>
        <v>73</v>
      </c>
    </row>
    <row r="5" spans="1:15" ht="20.25">
      <c r="A5" s="25">
        <v>2</v>
      </c>
      <c r="B5" s="15" t="s">
        <v>14</v>
      </c>
      <c r="C5" s="29">
        <f>SUM(D5:I5)</f>
        <v>282</v>
      </c>
      <c r="D5" s="19">
        <v>35</v>
      </c>
      <c r="E5" s="19">
        <v>0</v>
      </c>
      <c r="F5" s="19">
        <v>0</v>
      </c>
      <c r="G5" s="19">
        <v>104</v>
      </c>
      <c r="H5" s="19">
        <v>97</v>
      </c>
      <c r="I5" s="20">
        <v>46</v>
      </c>
      <c r="L5" s="1">
        <f t="shared" si="0"/>
        <v>0</v>
      </c>
      <c r="M5" s="1">
        <f t="shared" si="1"/>
        <v>0</v>
      </c>
      <c r="N5" s="1">
        <f t="shared" si="2"/>
        <v>35</v>
      </c>
      <c r="O5" s="1">
        <f t="shared" si="3"/>
        <v>97</v>
      </c>
    </row>
    <row r="6" spans="1:15" ht="20.25">
      <c r="A6" s="24">
        <v>3</v>
      </c>
      <c r="B6" s="14" t="s">
        <v>9</v>
      </c>
      <c r="C6" s="28">
        <f>SUM(D6:I6)</f>
        <v>188</v>
      </c>
      <c r="D6" s="17">
        <v>16</v>
      </c>
      <c r="E6" s="17">
        <v>47</v>
      </c>
      <c r="F6" s="17">
        <v>40</v>
      </c>
      <c r="G6" s="17">
        <v>23</v>
      </c>
      <c r="H6" s="17">
        <v>29</v>
      </c>
      <c r="I6" s="18">
        <v>33</v>
      </c>
      <c r="L6" s="1">
        <f t="shared" si="0"/>
        <v>16</v>
      </c>
      <c r="M6" s="1">
        <f t="shared" si="1"/>
        <v>23</v>
      </c>
      <c r="N6" s="1">
        <f t="shared" si="2"/>
        <v>29</v>
      </c>
      <c r="O6" s="1">
        <f t="shared" si="3"/>
        <v>40</v>
      </c>
    </row>
    <row r="7" spans="1:15" ht="20.25">
      <c r="A7" s="25">
        <v>4</v>
      </c>
      <c r="B7" s="15" t="s">
        <v>13</v>
      </c>
      <c r="C7" s="29">
        <f aca="true" t="shared" si="4" ref="C7:C14">SUM(D7:I7)</f>
        <v>174</v>
      </c>
      <c r="D7" s="19">
        <v>33</v>
      </c>
      <c r="E7" s="19">
        <v>35</v>
      </c>
      <c r="F7" s="19">
        <v>0</v>
      </c>
      <c r="G7" s="19">
        <v>13</v>
      </c>
      <c r="H7" s="19">
        <v>33</v>
      </c>
      <c r="I7" s="20">
        <v>60</v>
      </c>
      <c r="L7" s="1">
        <f t="shared" si="0"/>
        <v>0</v>
      </c>
      <c r="M7" s="1">
        <f t="shared" si="1"/>
        <v>13</v>
      </c>
      <c r="N7" s="1">
        <f t="shared" si="2"/>
        <v>33</v>
      </c>
      <c r="O7" s="1">
        <f t="shared" si="3"/>
        <v>33</v>
      </c>
    </row>
    <row r="8" spans="1:15" ht="20.25">
      <c r="A8" s="24">
        <v>5</v>
      </c>
      <c r="B8" s="14" t="s">
        <v>17</v>
      </c>
      <c r="C8" s="28">
        <f t="shared" si="4"/>
        <v>128</v>
      </c>
      <c r="D8" s="17">
        <v>0</v>
      </c>
      <c r="E8" s="17">
        <v>27</v>
      </c>
      <c r="F8" s="17">
        <v>28</v>
      </c>
      <c r="G8" s="17">
        <v>11</v>
      </c>
      <c r="H8" s="17">
        <v>4</v>
      </c>
      <c r="I8" s="18">
        <v>58</v>
      </c>
      <c r="L8" s="1">
        <f t="shared" si="0"/>
        <v>0</v>
      </c>
      <c r="M8" s="1">
        <f t="shared" si="1"/>
        <v>4</v>
      </c>
      <c r="N8" s="1">
        <f t="shared" si="2"/>
        <v>11</v>
      </c>
      <c r="O8" s="1">
        <f t="shared" si="3"/>
        <v>27</v>
      </c>
    </row>
    <row r="9" spans="1:15" ht="20.25">
      <c r="A9" s="25">
        <v>6</v>
      </c>
      <c r="B9" s="15" t="s">
        <v>11</v>
      </c>
      <c r="C9" s="29">
        <f t="shared" si="4"/>
        <v>61</v>
      </c>
      <c r="D9" s="19">
        <v>61</v>
      </c>
      <c r="E9" s="19">
        <v>0</v>
      </c>
      <c r="F9" s="19">
        <v>0</v>
      </c>
      <c r="G9" s="19"/>
      <c r="H9" s="19"/>
      <c r="I9" s="20"/>
      <c r="L9" s="1">
        <f t="shared" si="0"/>
        <v>0</v>
      </c>
      <c r="M9" s="1">
        <f t="shared" si="1"/>
        <v>0</v>
      </c>
      <c r="N9" s="1">
        <f t="shared" si="2"/>
        <v>61</v>
      </c>
      <c r="O9" s="1">
        <f t="shared" si="3"/>
      </c>
    </row>
    <row r="10" spans="1:15" ht="20.25">
      <c r="A10" s="24">
        <v>7</v>
      </c>
      <c r="B10" s="14" t="s">
        <v>12</v>
      </c>
      <c r="C10" s="28">
        <f t="shared" si="4"/>
        <v>33</v>
      </c>
      <c r="D10" s="17">
        <v>12</v>
      </c>
      <c r="E10" s="17">
        <v>0</v>
      </c>
      <c r="F10" s="17">
        <v>21</v>
      </c>
      <c r="G10" s="17"/>
      <c r="H10" s="17"/>
      <c r="I10" s="18"/>
      <c r="L10" s="1">
        <f t="shared" si="0"/>
        <v>0</v>
      </c>
      <c r="M10" s="1">
        <f t="shared" si="1"/>
        <v>12</v>
      </c>
      <c r="N10" s="1">
        <f t="shared" si="2"/>
        <v>21</v>
      </c>
      <c r="O10" s="1">
        <f t="shared" si="3"/>
      </c>
    </row>
    <row r="11" spans="1:15" ht="20.25">
      <c r="A11" s="25">
        <v>8</v>
      </c>
      <c r="B11" s="15" t="s">
        <v>15</v>
      </c>
      <c r="C11" s="29">
        <f t="shared" si="4"/>
        <v>30</v>
      </c>
      <c r="D11" s="19">
        <v>0</v>
      </c>
      <c r="E11" s="19">
        <v>11</v>
      </c>
      <c r="F11" s="19">
        <v>0</v>
      </c>
      <c r="G11" s="19"/>
      <c r="H11" s="19">
        <v>7</v>
      </c>
      <c r="I11" s="20">
        <v>12</v>
      </c>
      <c r="L11" s="1">
        <f t="shared" si="0"/>
        <v>0</v>
      </c>
      <c r="M11" s="1">
        <f t="shared" si="1"/>
        <v>0</v>
      </c>
      <c r="N11" s="1">
        <f t="shared" si="2"/>
        <v>7</v>
      </c>
      <c r="O11" s="1">
        <f t="shared" si="3"/>
      </c>
    </row>
    <row r="12" spans="1:15" ht="20.25">
      <c r="A12" s="24">
        <v>9</v>
      </c>
      <c r="B12" s="14" t="s">
        <v>18</v>
      </c>
      <c r="C12" s="28">
        <f t="shared" si="4"/>
        <v>18</v>
      </c>
      <c r="D12" s="17">
        <v>0</v>
      </c>
      <c r="E12" s="17">
        <v>0</v>
      </c>
      <c r="F12" s="17">
        <v>18</v>
      </c>
      <c r="G12" s="17"/>
      <c r="H12" s="17"/>
      <c r="I12" s="18"/>
      <c r="L12" s="1">
        <f t="shared" si="0"/>
        <v>0</v>
      </c>
      <c r="M12" s="1">
        <f t="shared" si="1"/>
        <v>0</v>
      </c>
      <c r="N12" s="1">
        <f t="shared" si="2"/>
        <v>18</v>
      </c>
      <c r="O12" s="1">
        <f t="shared" si="3"/>
      </c>
    </row>
    <row r="13" spans="1:15" ht="20.25">
      <c r="A13" s="25">
        <v>10</v>
      </c>
      <c r="B13" s="15" t="s">
        <v>20</v>
      </c>
      <c r="C13" s="29">
        <f t="shared" si="4"/>
        <v>12</v>
      </c>
      <c r="D13" s="19">
        <v>0</v>
      </c>
      <c r="E13" s="19">
        <v>12</v>
      </c>
      <c r="F13" s="19">
        <v>0</v>
      </c>
      <c r="G13" s="19"/>
      <c r="H13" s="19"/>
      <c r="I13" s="20"/>
      <c r="L13" s="1">
        <f t="shared" si="0"/>
        <v>0</v>
      </c>
      <c r="M13" s="1">
        <f t="shared" si="1"/>
        <v>0</v>
      </c>
      <c r="N13" s="1">
        <f t="shared" si="2"/>
        <v>12</v>
      </c>
      <c r="O13" s="1">
        <f t="shared" si="3"/>
      </c>
    </row>
    <row r="14" spans="1:15" ht="21" thickBot="1">
      <c r="A14" s="26">
        <v>11</v>
      </c>
      <c r="B14" s="16" t="s">
        <v>16</v>
      </c>
      <c r="C14" s="30">
        <f t="shared" si="4"/>
        <v>0</v>
      </c>
      <c r="D14" s="21">
        <v>0</v>
      </c>
      <c r="E14" s="21">
        <v>0</v>
      </c>
      <c r="F14" s="21">
        <v>0</v>
      </c>
      <c r="G14" s="21"/>
      <c r="H14" s="21"/>
      <c r="I14" s="22"/>
      <c r="L14" s="1">
        <f t="shared" si="0"/>
        <v>0</v>
      </c>
      <c r="M14" s="1">
        <f t="shared" si="1"/>
        <v>0</v>
      </c>
      <c r="N14" s="1">
        <f t="shared" si="2"/>
        <v>0</v>
      </c>
      <c r="O14" s="1">
        <f t="shared" si="3"/>
      </c>
    </row>
    <row r="15" ht="20.25" thickTop="1"/>
  </sheetData>
  <mergeCells count="1">
    <mergeCell ref="A1:H1"/>
  </mergeCells>
  <printOptions horizontalCentered="1"/>
  <pageMargins left="0.4724409448818898" right="0.3937007874015748" top="1.3779527559055118" bottom="0.4330708661417323" header="0.71" footer="0.2362204724409449"/>
  <pageSetup horizontalDpi="300" verticalDpi="300" orientation="portrait" paperSize="9" r:id="rId1"/>
  <headerFooter alignWithMargins="0">
    <oddHeader>&amp;C&amp;"Cancun,Regular"&amp;20CASTING - EUROPEANCUP 2006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Wipplinger</dc:creator>
  <cp:keywords/>
  <dc:description/>
  <cp:lastModifiedBy>Fischill</cp:lastModifiedBy>
  <cp:lastPrinted>2006-08-21T10:59:55Z</cp:lastPrinted>
  <dcterms:created xsi:type="dcterms:W3CDTF">2000-03-07T07:04:11Z</dcterms:created>
  <dcterms:modified xsi:type="dcterms:W3CDTF">2006-08-21T11:00:11Z</dcterms:modified>
  <cp:category/>
  <cp:version/>
  <cp:contentType/>
  <cp:contentStatus/>
</cp:coreProperties>
</file>