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berichtig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<sst xmlns="http://schemas.openxmlformats.org/spreadsheetml/2006/main" count="41" uniqueCount="31">
  <si>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</si>
  <si>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</si>
  <si>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</si>
  <si>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</si>
  <si>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</si>
  <si>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</si>
  <si>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</si>
  <si>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</si>
  <si>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</si>
  <si>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Stein, Janet</t>
  </si>
  <si>
    <t xml:space="preserve"> </t>
  </si>
  <si>
    <t>Güstrow</t>
  </si>
  <si>
    <t>Opitz, Verena</t>
  </si>
  <si>
    <t>Bundesland</t>
  </si>
  <si>
    <t>Sachsen-Anhalt</t>
  </si>
  <si>
    <t>Berlin</t>
  </si>
  <si>
    <t>weiblich</t>
  </si>
  <si>
    <t>Rheinland-Pfalz</t>
  </si>
  <si>
    <t>Gesamt</t>
  </si>
  <si>
    <t>Ingelheim</t>
  </si>
  <si>
    <t>Maisel, Jana</t>
  </si>
  <si>
    <t>Gerlach, Jana</t>
  </si>
  <si>
    <t>Kerz, Sina</t>
  </si>
  <si>
    <t>Ruhl, Melanie</t>
  </si>
  <si>
    <t>mit Streichwert</t>
  </si>
  <si>
    <t>Dürrwald, Sabrina</t>
  </si>
  <si>
    <t xml:space="preserve">Ergebnis der Qualifikationen Weltmeisterschaft 2006 </t>
  </si>
  <si>
    <t>Multi</t>
  </si>
  <si>
    <t>Horx, Nadine</t>
  </si>
  <si>
    <t>Schleswig-Holstein</t>
  </si>
  <si>
    <t>Jahn, Anke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</si>
</sst>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1" xfId="0" applyFont="1" applyBorder="1" applyAlignment="1">
      <alignment/>
    </xf>
    <xf numFmtId="176" fontId="12" fillId="0" borderId="0" xfId="0" applyNumberFormat="1" applyFont="1" applyFill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15.421875" style="3" customWidth="1"/>
    <col min="2" max="2" width="13.00390625" style="24" customWidth="1"/>
    <col min="3" max="3" width="9.421875" style="4" customWidth="1"/>
    <col min="4" max="4" width="3.7109375" style="5" customWidth="1"/>
    <col min="5" max="5" width="9.140625" style="6" customWidth="1"/>
    <col min="6" max="6" width="9.421875" style="4" customWidth="1"/>
    <col min="7" max="7" width="3.57421875" style="5" customWidth="1"/>
    <col min="8" max="8" width="8.7109375" style="6" customWidth="1"/>
    <col min="9" max="9" width="8.140625" style="4" bestFit="1" customWidth="1"/>
    <col min="10" max="10" width="4.421875" style="5" customWidth="1"/>
    <col min="11" max="11" width="9.421875" style="6" customWidth="1"/>
    <col min="12" max="12" width="8.7109375" style="4" customWidth="1"/>
    <col min="13" max="13" width="5.28125" style="5" bestFit="1" customWidth="1"/>
    <col min="14" max="14" width="9.140625" style="2" customWidth="1"/>
    <col min="15" max="15" width="9.421875" style="37" customWidth="1"/>
    <col min="16" max="16" width="3.57421875" style="37" customWidth="1"/>
    <col min="17" max="16384" width="10.00390625" style="1" customWidth="1"/>
  </cols>
  <sheetData>
    <row r="1" spans="1:16" s="30" customFormat="1" ht="15.75">
      <c r="A1" s="25" t="s">
        <v>26</v>
      </c>
      <c r="B1" s="26"/>
      <c r="C1" s="27"/>
      <c r="D1" s="25"/>
      <c r="E1" s="25"/>
      <c r="F1" s="27"/>
      <c r="G1" s="25"/>
      <c r="I1" s="28" t="s">
        <v>10</v>
      </c>
      <c r="J1" s="29"/>
      <c r="K1" s="25" t="s">
        <v>27</v>
      </c>
      <c r="L1" s="27"/>
      <c r="M1" s="25"/>
      <c r="N1" s="26" t="s">
        <v>16</v>
      </c>
      <c r="O1" s="31"/>
      <c r="P1" s="31"/>
    </row>
    <row r="2" spans="1:16" s="11" customFormat="1" ht="14.25">
      <c r="A2" s="10"/>
      <c r="B2" s="23"/>
      <c r="C2" s="7"/>
      <c r="D2" s="8"/>
      <c r="E2" s="9"/>
      <c r="F2" s="7"/>
      <c r="G2" s="8"/>
      <c r="H2" s="9"/>
      <c r="I2" s="12"/>
      <c r="J2" s="8"/>
      <c r="K2" s="9"/>
      <c r="L2" s="7"/>
      <c r="M2" s="8"/>
      <c r="N2" s="10"/>
      <c r="O2" s="32"/>
      <c r="P2" s="32"/>
    </row>
    <row r="3" spans="1:16" s="18" customFormat="1" ht="19.5" customHeight="1">
      <c r="A3" s="13" t="s">
        <v>0</v>
      </c>
      <c r="B3" s="21" t="s">
        <v>13</v>
      </c>
      <c r="C3" s="14" t="s">
        <v>1</v>
      </c>
      <c r="D3" s="15" t="s">
        <v>2</v>
      </c>
      <c r="E3" s="16" t="s">
        <v>3</v>
      </c>
      <c r="F3" s="14" t="s">
        <v>4</v>
      </c>
      <c r="G3" s="15" t="s">
        <v>2</v>
      </c>
      <c r="H3" s="16" t="s">
        <v>5</v>
      </c>
      <c r="I3" s="17" t="s">
        <v>19</v>
      </c>
      <c r="J3" s="15" t="s">
        <v>2</v>
      </c>
      <c r="K3" s="16" t="s">
        <v>6</v>
      </c>
      <c r="L3" s="14" t="s">
        <v>11</v>
      </c>
      <c r="M3" s="15" t="s">
        <v>2</v>
      </c>
      <c r="N3" s="16" t="s">
        <v>7</v>
      </c>
      <c r="O3" s="33" t="s">
        <v>18</v>
      </c>
      <c r="P3" s="34" t="s">
        <v>2</v>
      </c>
    </row>
    <row r="4" spans="1:16" s="18" customFormat="1" ht="19.5" customHeight="1">
      <c r="A4" s="13"/>
      <c r="B4" s="21"/>
      <c r="C4" s="14"/>
      <c r="D4" s="15"/>
      <c r="E4" s="16"/>
      <c r="F4" s="14"/>
      <c r="G4" s="15"/>
      <c r="H4" s="16"/>
      <c r="I4" s="17"/>
      <c r="J4" s="15"/>
      <c r="K4" s="16"/>
      <c r="L4" s="14"/>
      <c r="M4" s="15"/>
      <c r="N4" s="22"/>
      <c r="O4" s="40" t="s">
        <v>24</v>
      </c>
      <c r="P4" s="41"/>
    </row>
    <row r="5" spans="1:16" s="18" customFormat="1" ht="19.5" customHeight="1">
      <c r="A5" s="13" t="s">
        <v>20</v>
      </c>
      <c r="B5" s="21" t="s">
        <v>14</v>
      </c>
      <c r="C5" s="14">
        <v>211.25</v>
      </c>
      <c r="D5" s="19">
        <v>1</v>
      </c>
      <c r="E5" s="20">
        <f aca="true" t="shared" si="0" ref="E5:E14">C5/100-D5</f>
        <v>1.1124999999999998</v>
      </c>
      <c r="F5" s="14">
        <f>734.115-505.375</f>
        <v>228.74</v>
      </c>
      <c r="G5" s="19">
        <v>1</v>
      </c>
      <c r="H5" s="20">
        <f aca="true" t="shared" si="1" ref="H5:H14">F5/100-G5</f>
        <v>1.2873999999999999</v>
      </c>
      <c r="I5" s="14">
        <v>185.67</v>
      </c>
      <c r="J5" s="19">
        <v>4</v>
      </c>
      <c r="K5" s="20">
        <f aca="true" t="shared" si="2" ref="K5:K14">I5/100-J5</f>
        <v>-2.1433</v>
      </c>
      <c r="L5" s="14">
        <v>219.705</v>
      </c>
      <c r="M5" s="19">
        <v>1</v>
      </c>
      <c r="N5" s="20">
        <f aca="true" t="shared" si="3" ref="N5:N14">L5/100-M5</f>
        <v>1.19705</v>
      </c>
      <c r="O5" s="35">
        <f aca="true" t="shared" si="4" ref="O5:O14">E5+H5+K5+N5-MIN(E5,H5,K5,N5)</f>
        <v>3.5969499999999996</v>
      </c>
      <c r="P5" s="36">
        <v>1</v>
      </c>
    </row>
    <row r="6" spans="1:16" s="18" customFormat="1" ht="19.5" customHeight="1">
      <c r="A6" s="13" t="s">
        <v>8</v>
      </c>
      <c r="B6" s="21" t="s">
        <v>15</v>
      </c>
      <c r="C6" s="14">
        <v>200.08</v>
      </c>
      <c r="D6" s="19">
        <v>3</v>
      </c>
      <c r="E6" s="20">
        <f t="shared" si="0"/>
        <v>-0.9992000000000001</v>
      </c>
      <c r="F6" s="39">
        <f>672.87-447.11</f>
        <v>225.76</v>
      </c>
      <c r="G6" s="19">
        <v>2</v>
      </c>
      <c r="H6" s="20">
        <f t="shared" si="1"/>
        <v>0.25760000000000005</v>
      </c>
      <c r="I6" s="14">
        <v>203.475</v>
      </c>
      <c r="J6" s="19">
        <v>1</v>
      </c>
      <c r="K6" s="20">
        <f t="shared" si="2"/>
        <v>1.0347499999999998</v>
      </c>
      <c r="L6" s="14">
        <v>208.675</v>
      </c>
      <c r="M6" s="19">
        <v>2</v>
      </c>
      <c r="N6" s="20">
        <f t="shared" si="3"/>
        <v>0.08675000000000033</v>
      </c>
      <c r="O6" s="35">
        <f t="shared" si="4"/>
        <v>1.3791000000000002</v>
      </c>
      <c r="P6" s="36">
        <v>2</v>
      </c>
    </row>
    <row r="7" spans="1:16" s="18" customFormat="1" ht="19.5" customHeight="1">
      <c r="A7" s="21" t="s">
        <v>9</v>
      </c>
      <c r="B7" s="21" t="s">
        <v>14</v>
      </c>
      <c r="C7" s="14">
        <v>205.24</v>
      </c>
      <c r="D7" s="19">
        <v>2</v>
      </c>
      <c r="E7" s="20">
        <f t="shared" si="0"/>
        <v>0.0524</v>
      </c>
      <c r="F7" s="38">
        <f>627.99-420.565</f>
        <v>207.425</v>
      </c>
      <c r="G7" s="19">
        <v>3</v>
      </c>
      <c r="H7" s="20">
        <f t="shared" si="1"/>
        <v>-0.9257499999999999</v>
      </c>
      <c r="I7" s="14">
        <v>180.395</v>
      </c>
      <c r="J7" s="19">
        <v>5</v>
      </c>
      <c r="K7" s="20">
        <f t="shared" si="2"/>
        <v>-3.1960499999999996</v>
      </c>
      <c r="L7" s="14">
        <v>173.03</v>
      </c>
      <c r="M7" s="19">
        <v>6</v>
      </c>
      <c r="N7" s="20">
        <f t="shared" si="3"/>
        <v>-4.2697</v>
      </c>
      <c r="O7" s="35">
        <f t="shared" si="4"/>
        <v>-4.0694</v>
      </c>
      <c r="P7" s="36">
        <v>3</v>
      </c>
    </row>
    <row r="8" spans="1:16" s="18" customFormat="1" ht="19.5" customHeight="1">
      <c r="A8" s="21" t="s">
        <v>21</v>
      </c>
      <c r="B8" s="21" t="s">
        <v>14</v>
      </c>
      <c r="C8" s="14">
        <v>175.08</v>
      </c>
      <c r="D8" s="19">
        <v>5</v>
      </c>
      <c r="E8" s="20">
        <f t="shared" si="0"/>
        <v>-3.2492</v>
      </c>
      <c r="F8" s="14">
        <f>645.77-454.955</f>
        <v>190.815</v>
      </c>
      <c r="G8" s="19">
        <v>4</v>
      </c>
      <c r="H8" s="20">
        <f t="shared" si="1"/>
        <v>-2.09185</v>
      </c>
      <c r="I8" s="14">
        <v>193.14</v>
      </c>
      <c r="J8" s="19">
        <v>2</v>
      </c>
      <c r="K8" s="20">
        <f t="shared" si="2"/>
        <v>-0.06860000000000022</v>
      </c>
      <c r="L8" s="14">
        <v>191.53</v>
      </c>
      <c r="M8" s="19">
        <v>4</v>
      </c>
      <c r="N8" s="20">
        <f t="shared" si="3"/>
        <v>-2.0846999999999998</v>
      </c>
      <c r="O8" s="35">
        <f t="shared" si="4"/>
        <v>-4.24515</v>
      </c>
      <c r="P8" s="36">
        <v>4</v>
      </c>
    </row>
    <row r="9" spans="1:16" s="18" customFormat="1" ht="19.5" customHeight="1">
      <c r="A9" s="13" t="s">
        <v>12</v>
      </c>
      <c r="B9" s="21" t="s">
        <v>14</v>
      </c>
      <c r="C9" s="14">
        <v>188.77</v>
      </c>
      <c r="D9" s="19">
        <v>4</v>
      </c>
      <c r="E9" s="20">
        <f t="shared" si="0"/>
        <v>-2.1123</v>
      </c>
      <c r="F9" s="14">
        <v>75</v>
      </c>
      <c r="G9" s="19">
        <v>8</v>
      </c>
      <c r="H9" s="20">
        <f t="shared" si="1"/>
        <v>-7.25</v>
      </c>
      <c r="I9" s="14">
        <v>168.61</v>
      </c>
      <c r="J9" s="19">
        <v>6</v>
      </c>
      <c r="K9" s="20">
        <f t="shared" si="2"/>
        <v>-4.3139</v>
      </c>
      <c r="L9" s="14">
        <v>193.97</v>
      </c>
      <c r="M9" s="19">
        <v>3</v>
      </c>
      <c r="N9" s="20">
        <f t="shared" si="3"/>
        <v>-1.0603</v>
      </c>
      <c r="O9" s="35">
        <f t="shared" si="4"/>
        <v>-7.4864999999999995</v>
      </c>
      <c r="P9" s="36">
        <v>5</v>
      </c>
    </row>
    <row r="10" spans="1:16" s="18" customFormat="1" ht="19.5" customHeight="1">
      <c r="A10" s="21" t="s">
        <v>25</v>
      </c>
      <c r="B10" s="21" t="s">
        <v>15</v>
      </c>
      <c r="C10" s="14">
        <v>159.82</v>
      </c>
      <c r="D10" s="19">
        <v>6</v>
      </c>
      <c r="E10" s="20">
        <f t="shared" si="0"/>
        <v>-4.4018</v>
      </c>
      <c r="F10" s="14">
        <f>611.725-460.14</f>
        <v>151.58500000000004</v>
      </c>
      <c r="G10" s="19">
        <v>6</v>
      </c>
      <c r="H10" s="20">
        <f t="shared" si="1"/>
        <v>-4.48415</v>
      </c>
      <c r="I10" s="14">
        <v>153.2</v>
      </c>
      <c r="J10" s="19">
        <v>8</v>
      </c>
      <c r="K10" s="20">
        <f t="shared" si="2"/>
        <v>-6.468</v>
      </c>
      <c r="L10" s="14">
        <v>182.78</v>
      </c>
      <c r="M10" s="19">
        <v>5</v>
      </c>
      <c r="N10" s="20">
        <f t="shared" si="3"/>
        <v>-3.1722</v>
      </c>
      <c r="O10" s="35">
        <f t="shared" si="4"/>
        <v>-12.058150000000001</v>
      </c>
      <c r="P10" s="36">
        <v>7</v>
      </c>
    </row>
    <row r="11" spans="1:16" s="18" customFormat="1" ht="19.5" customHeight="1">
      <c r="A11" s="21" t="s">
        <v>30</v>
      </c>
      <c r="B11" s="21" t="s">
        <v>14</v>
      </c>
      <c r="C11" s="14"/>
      <c r="D11" s="19">
        <v>15</v>
      </c>
      <c r="E11" s="20">
        <f t="shared" si="0"/>
        <v>-15</v>
      </c>
      <c r="F11" s="14">
        <f>625.345-438.11</f>
        <v>187.235</v>
      </c>
      <c r="G11" s="19">
        <v>5</v>
      </c>
      <c r="H11" s="20">
        <f t="shared" si="1"/>
        <v>-3.12765</v>
      </c>
      <c r="I11" s="14">
        <v>187.035</v>
      </c>
      <c r="J11" s="19">
        <v>3</v>
      </c>
      <c r="K11" s="20">
        <f t="shared" si="2"/>
        <v>-1.12965</v>
      </c>
      <c r="L11" s="14"/>
      <c r="M11" s="19">
        <v>15</v>
      </c>
      <c r="N11" s="20">
        <f t="shared" si="3"/>
        <v>-15</v>
      </c>
      <c r="O11" s="35">
        <f t="shared" si="4"/>
        <v>-19.2573</v>
      </c>
      <c r="P11" s="36">
        <v>9</v>
      </c>
    </row>
    <row r="12" spans="1:16" s="18" customFormat="1" ht="19.5" customHeight="1">
      <c r="A12" s="13" t="s">
        <v>23</v>
      </c>
      <c r="B12" s="21" t="s">
        <v>15</v>
      </c>
      <c r="C12" s="14">
        <v>146.955</v>
      </c>
      <c r="D12" s="19">
        <v>7</v>
      </c>
      <c r="E12" s="20">
        <f t="shared" si="0"/>
        <v>-5.53045</v>
      </c>
      <c r="F12" s="14">
        <v>45</v>
      </c>
      <c r="G12" s="19">
        <v>9</v>
      </c>
      <c r="H12" s="20">
        <f t="shared" si="1"/>
        <v>-8.55</v>
      </c>
      <c r="I12" s="14">
        <v>166.605</v>
      </c>
      <c r="J12" s="19">
        <v>7</v>
      </c>
      <c r="K12" s="20">
        <f t="shared" si="2"/>
        <v>-5.33395</v>
      </c>
      <c r="L12" s="14"/>
      <c r="M12" s="19">
        <v>15</v>
      </c>
      <c r="N12" s="20">
        <f t="shared" si="3"/>
        <v>-15</v>
      </c>
      <c r="O12" s="35">
        <f t="shared" si="4"/>
        <v>-19.4144</v>
      </c>
      <c r="P12" s="36">
        <v>10</v>
      </c>
    </row>
    <row r="13" spans="1:16" s="18" customFormat="1" ht="19.5" customHeight="1">
      <c r="A13" s="21" t="s">
        <v>22</v>
      </c>
      <c r="B13" s="21" t="s">
        <v>17</v>
      </c>
      <c r="C13" s="14">
        <v>143.845</v>
      </c>
      <c r="D13" s="19">
        <v>8</v>
      </c>
      <c r="E13" s="20">
        <f t="shared" si="0"/>
        <v>-6.56155</v>
      </c>
      <c r="F13" s="14">
        <v>100.3</v>
      </c>
      <c r="G13" s="19">
        <v>7</v>
      </c>
      <c r="H13" s="20">
        <f t="shared" si="1"/>
        <v>-5.997</v>
      </c>
      <c r="I13" s="14">
        <v>149.84</v>
      </c>
      <c r="J13" s="19">
        <v>9</v>
      </c>
      <c r="K13" s="20">
        <f t="shared" si="2"/>
        <v>-7.5016</v>
      </c>
      <c r="L13" s="14"/>
      <c r="M13" s="19">
        <v>15</v>
      </c>
      <c r="N13" s="20">
        <f t="shared" si="3"/>
        <v>-15</v>
      </c>
      <c r="O13" s="35">
        <f t="shared" si="4"/>
        <v>-20.06015</v>
      </c>
      <c r="P13" s="36">
        <v>11</v>
      </c>
    </row>
    <row r="14" spans="1:16" s="18" customFormat="1" ht="19.5" customHeight="1">
      <c r="A14" s="21" t="s">
        <v>28</v>
      </c>
      <c r="B14" s="21" t="s">
        <v>29</v>
      </c>
      <c r="C14" s="14">
        <v>123.18</v>
      </c>
      <c r="D14" s="19">
        <v>9</v>
      </c>
      <c r="E14" s="20">
        <f t="shared" si="0"/>
        <v>-7.7682</v>
      </c>
      <c r="F14" s="14">
        <v>45</v>
      </c>
      <c r="G14" s="19">
        <v>9</v>
      </c>
      <c r="H14" s="20">
        <f t="shared" si="1"/>
        <v>-8.55</v>
      </c>
      <c r="I14" s="14">
        <v>25</v>
      </c>
      <c r="J14" s="19">
        <v>10</v>
      </c>
      <c r="K14" s="20">
        <f t="shared" si="2"/>
        <v>-9.75</v>
      </c>
      <c r="L14" s="14">
        <v>40</v>
      </c>
      <c r="M14" s="19">
        <v>7</v>
      </c>
      <c r="N14" s="20">
        <f t="shared" si="3"/>
        <v>-6.6</v>
      </c>
      <c r="O14" s="35">
        <f t="shared" si="4"/>
        <v>-22.9182</v>
      </c>
      <c r="P14" s="36">
        <v>8</v>
      </c>
    </row>
  </sheetData>
  <mergeCells count="1">
    <mergeCell ref="O4:P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Wagner</cp:lastModifiedBy>
  <cp:lastPrinted>2006-05-21T09:27:59Z</cp:lastPrinted>
  <dcterms:created xsi:type="dcterms:W3CDTF">2001-05-06T12:20:15Z</dcterms:created>
  <dcterms:modified xsi:type="dcterms:W3CDTF">2006-07-02T10:04:10Z</dcterms:modified>
  <cp:category/>
  <cp:version/>
  <cp:contentType/>
  <cp:contentStatus/>
</cp:coreProperties>
</file>