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Jugend männlich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<sst xmlns="http://schemas.openxmlformats.org/spreadsheetml/2006/main" count="57" uniqueCount="42">
  <si>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Name</t>
  </si>
  <si>
    <t>Nürnberg</t>
  </si>
  <si>
    <t>Platz</t>
  </si>
  <si>
    <t>1.Qua.</t>
  </si>
  <si>
    <t>2. Qua.</t>
  </si>
  <si>
    <t>3. Qua.</t>
  </si>
  <si>
    <t>DM</t>
  </si>
  <si>
    <t>Platzziffer</t>
  </si>
  <si>
    <t>Summe</t>
  </si>
  <si>
    <t>Kl.Summe</t>
  </si>
  <si>
    <t>Land</t>
  </si>
  <si>
    <t>Berlin</t>
  </si>
  <si>
    <t>Schleswig-Holstein</t>
  </si>
  <si>
    <t>Nordrhein-Westfalen</t>
  </si>
  <si>
    <t>Halle</t>
  </si>
  <si>
    <t>Demin, Ewgeni</t>
  </si>
  <si>
    <t>Schönberg, Dirk</t>
  </si>
  <si>
    <t>Willam, Martin</t>
  </si>
  <si>
    <t xml:space="preserve">Gesamt </t>
  </si>
  <si>
    <t>Kuhfahl, Jean-Paul</t>
  </si>
  <si>
    <t>Fischer, Daniel</t>
  </si>
  <si>
    <t>Krieger, Malte</t>
  </si>
  <si>
    <t>Sachsen</t>
  </si>
  <si>
    <t xml:space="preserve">Ergebnis der  Qualifikation zur  Europameisterschaft der  Jugend 2007 -  männlich - </t>
  </si>
  <si>
    <t>Rothammer, Mathias</t>
  </si>
  <si>
    <t>Bayern</t>
  </si>
  <si>
    <t>Räther, Charlie</t>
  </si>
  <si>
    <t>Rheinland-Pfalz</t>
  </si>
  <si>
    <t>Heiden, Bastian</t>
  </si>
  <si>
    <t>Kozmin, Maximilian</t>
  </si>
  <si>
    <t>Bach, Christian</t>
  </si>
  <si>
    <t>Skeyde, Sven</t>
  </si>
  <si>
    <t>Niedersachsen</t>
  </si>
  <si>
    <t>Reintjes, Daniel</t>
  </si>
  <si>
    <t>Wempen, Sönke</t>
  </si>
  <si>
    <t>Reger, Thomas</t>
  </si>
  <si>
    <t>Mecklenb.-Vorpomm.</t>
  </si>
  <si>
    <t>Baumann, Daniel</t>
  </si>
  <si>
    <t>Anthöfer, Markus</t>
  </si>
  <si>
    <t>Baden-Württemberg</t>
  </si>
  <si>
    <t>Schulz, Daniel</t>
  </si>
  <si>
    <t>mit Streichwert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</si>
</sst>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  <numFmt numFmtId="170" formatCode="[$€]#,##0.00_);[Red]\([$€]#,##0.00\)"/>
    <numFmt numFmtId="171" formatCode="#,##0.000;[Red]#,##0.000"/>
    <numFmt numFmtId="172" formatCode="0.000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Narrow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2"/>
    </font>
    <font>
      <sz val="10"/>
      <color indexed="10"/>
      <name val="Arial Narrow"/>
      <family val="0"/>
    </font>
    <font>
      <sz val="12"/>
      <color indexed="14"/>
      <name val="Arial"/>
      <family val="2"/>
    </font>
    <font>
      <sz val="10"/>
      <color indexed="14"/>
      <name val="Arial"/>
      <family val="0"/>
    </font>
    <font>
      <sz val="10"/>
      <color indexed="14"/>
      <name val="Arial Narrow"/>
      <family val="0"/>
    </font>
    <font>
      <sz val="9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168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169" fontId="12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" xfId="0" applyNumberFormat="1" applyFont="1" applyFill="1" applyBorder="1" applyAlignment="1" applyProtection="1">
      <alignment/>
      <protection/>
    </xf>
    <xf numFmtId="172" fontId="10" fillId="0" borderId="1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169" fontId="12" fillId="0" borderId="1" xfId="0" applyNumberFormat="1" applyFont="1" applyFill="1" applyBorder="1" applyAlignment="1" applyProtection="1">
      <alignment horizontal="center"/>
      <protection/>
    </xf>
    <xf numFmtId="168" fontId="10" fillId="0" borderId="1" xfId="0" applyNumberFormat="1" applyFont="1" applyFill="1" applyBorder="1" applyAlignment="1" applyProtection="1">
      <alignment horizontal="center" shrinkToFit="1"/>
      <protection/>
    </xf>
    <xf numFmtId="168" fontId="10" fillId="0" borderId="1" xfId="0" applyNumberFormat="1" applyFont="1" applyFill="1" applyBorder="1" applyAlignment="1" applyProtection="1">
      <alignment horizontal="center"/>
      <protection/>
    </xf>
    <xf numFmtId="168" fontId="10" fillId="0" borderId="1" xfId="0" applyNumberFormat="1" applyFont="1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169" fontId="12" fillId="0" borderId="1" xfId="0" applyNumberFormat="1" applyFont="1" applyFill="1" applyBorder="1" applyAlignment="1" applyProtection="1">
      <alignment/>
      <protection/>
    </xf>
    <xf numFmtId="168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169" fontId="15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9" fontId="19" fillId="0" borderId="1" xfId="0" applyNumberFormat="1" applyFont="1" applyFill="1" applyBorder="1" applyAlignment="1" applyProtection="1">
      <alignment horizontal="center" shrinkToFit="1"/>
      <protection/>
    </xf>
    <xf numFmtId="0" fontId="19" fillId="0" borderId="1" xfId="0" applyNumberFormat="1" applyFont="1" applyFill="1" applyBorder="1" applyAlignment="1" applyProtection="1">
      <alignment horizontal="center"/>
      <protection/>
    </xf>
    <xf numFmtId="169" fontId="19" fillId="0" borderId="1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168" fontId="10" fillId="0" borderId="2" xfId="0" applyNumberFormat="1" applyFont="1" applyFill="1" applyBorder="1" applyAlignment="1" applyProtection="1">
      <alignment/>
      <protection/>
    </xf>
    <xf numFmtId="3" fontId="10" fillId="0" borderId="2" xfId="0" applyNumberFormat="1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/>
      <protection/>
    </xf>
    <xf numFmtId="169" fontId="19" fillId="0" borderId="1" xfId="0" applyNumberFormat="1" applyFont="1" applyFill="1" applyBorder="1" applyAlignment="1" applyProtection="1">
      <alignment horizontal="center" shrinkToFit="1"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22" fillId="0" borderId="1" xfId="0" applyNumberFormat="1" applyFont="1" applyFill="1" applyBorder="1" applyAlignment="1" applyProtection="1">
      <alignment horizontal="center"/>
      <protection/>
    </xf>
    <xf numFmtId="0" fontId="22" fillId="0" borderId="3" xfId="0" applyNumberFormat="1" applyFont="1" applyFill="1" applyBorder="1" applyAlignment="1" applyProtection="1">
      <alignment horizontal="center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9" fontId="22" fillId="0" borderId="1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1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T9" sqref="T9"/>
    </sheetView>
  </sheetViews>
  <sheetFormatPr defaultColWidth="11.421875" defaultRowHeight="12.75"/>
  <cols>
    <col min="1" max="1" width="17.57421875" style="5" customWidth="1"/>
    <col min="2" max="2" width="16.7109375" style="5" customWidth="1"/>
    <col min="3" max="3" width="8.8515625" style="14" customWidth="1"/>
    <col min="4" max="4" width="4.7109375" style="8" customWidth="1"/>
    <col min="5" max="5" width="8.57421875" style="9" customWidth="1"/>
    <col min="6" max="6" width="7.57421875" style="7" customWidth="1"/>
    <col min="7" max="7" width="5.421875" style="8" customWidth="1"/>
    <col min="8" max="8" width="9.57421875" style="9" customWidth="1"/>
    <col min="9" max="9" width="10.28125" style="7" customWidth="1"/>
    <col min="10" max="10" width="5.140625" style="8" customWidth="1"/>
    <col min="11" max="11" width="8.7109375" style="9" customWidth="1"/>
    <col min="12" max="12" width="0" style="7" hidden="1" customWidth="1"/>
    <col min="13" max="13" width="0" style="10" hidden="1" customWidth="1"/>
    <col min="14" max="14" width="0" style="7" hidden="1" customWidth="1"/>
    <col min="15" max="15" width="0" style="11" hidden="1" customWidth="1"/>
    <col min="16" max="17" width="0" style="12" hidden="1" customWidth="1"/>
    <col min="18" max="18" width="0" style="13" hidden="1" customWidth="1"/>
    <col min="19" max="19" width="9.00390625" style="37" customWidth="1"/>
    <col min="20" max="20" width="5.421875" style="37" customWidth="1"/>
    <col min="21" max="21" width="10.00390625" style="49" customWidth="1"/>
    <col min="22" max="22" width="5.140625" style="49" customWidth="1"/>
    <col min="23" max="16384" width="10.00390625" style="1" customWidth="1"/>
  </cols>
  <sheetData>
    <row r="1" spans="1:22" s="30" customFormat="1" ht="15.75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7"/>
      <c r="M1" s="28"/>
      <c r="N1" s="27"/>
      <c r="O1" s="29"/>
      <c r="P1" s="27"/>
      <c r="Q1" s="27"/>
      <c r="R1" s="29"/>
      <c r="S1" s="32"/>
      <c r="T1" s="32"/>
      <c r="U1" s="46"/>
      <c r="V1" s="46"/>
    </row>
    <row r="2" spans="1:22" s="3" customFormat="1" ht="18.75" customHeight="1">
      <c r="A2" s="4"/>
      <c r="B2" s="4"/>
      <c r="C2" s="14"/>
      <c r="D2" s="6"/>
      <c r="E2" s="6"/>
      <c r="F2" s="6"/>
      <c r="G2" s="6"/>
      <c r="H2" s="6"/>
      <c r="I2" s="7"/>
      <c r="J2" s="8"/>
      <c r="K2" s="9"/>
      <c r="L2" s="7"/>
      <c r="M2" s="10"/>
      <c r="N2" s="7"/>
      <c r="O2" s="11"/>
      <c r="P2" s="12"/>
      <c r="Q2" s="12"/>
      <c r="R2" s="13"/>
      <c r="S2" s="33"/>
      <c r="T2" s="33"/>
      <c r="U2" s="47"/>
      <c r="V2" s="47"/>
    </row>
    <row r="3" spans="1:22" s="2" customFormat="1" ht="19.5" customHeight="1">
      <c r="A3" s="16" t="s">
        <v>0</v>
      </c>
      <c r="B3" s="16" t="s">
        <v>10</v>
      </c>
      <c r="C3" s="17" t="s">
        <v>1</v>
      </c>
      <c r="D3" s="18" t="s">
        <v>2</v>
      </c>
      <c r="E3" s="19" t="s">
        <v>3</v>
      </c>
      <c r="F3" s="20" t="s">
        <v>14</v>
      </c>
      <c r="G3" s="18" t="s">
        <v>2</v>
      </c>
      <c r="H3" s="19" t="s">
        <v>4</v>
      </c>
      <c r="I3" s="20" t="s">
        <v>11</v>
      </c>
      <c r="J3" s="18" t="s">
        <v>2</v>
      </c>
      <c r="K3" s="19" t="s">
        <v>5</v>
      </c>
      <c r="L3" s="22" t="s">
        <v>6</v>
      </c>
      <c r="M3" s="23" t="s">
        <v>7</v>
      </c>
      <c r="N3" s="22" t="s">
        <v>8</v>
      </c>
      <c r="O3" s="24" t="s">
        <v>9</v>
      </c>
      <c r="P3" s="13"/>
      <c r="Q3" s="13"/>
      <c r="R3" s="13"/>
      <c r="S3" s="34" t="s">
        <v>18</v>
      </c>
      <c r="T3" s="35" t="s">
        <v>2</v>
      </c>
      <c r="U3" s="43" t="s">
        <v>18</v>
      </c>
      <c r="V3" s="43" t="s">
        <v>2</v>
      </c>
    </row>
    <row r="4" spans="1:22" s="2" customFormat="1" ht="12.75">
      <c r="A4" s="16"/>
      <c r="B4" s="16"/>
      <c r="C4" s="17"/>
      <c r="D4" s="18"/>
      <c r="E4" s="19"/>
      <c r="F4" s="20"/>
      <c r="G4" s="18"/>
      <c r="H4" s="19"/>
      <c r="I4" s="21"/>
      <c r="J4" s="18"/>
      <c r="K4" s="19"/>
      <c r="L4" s="22"/>
      <c r="M4" s="23"/>
      <c r="N4" s="22"/>
      <c r="O4" s="24"/>
      <c r="P4" s="13"/>
      <c r="Q4" s="13"/>
      <c r="R4" s="13"/>
      <c r="S4" s="41"/>
      <c r="T4" s="41"/>
      <c r="U4" s="44" t="s">
        <v>41</v>
      </c>
      <c r="V4" s="45"/>
    </row>
    <row r="5" spans="1:22" ht="19.5" customHeight="1">
      <c r="A5" s="25" t="s">
        <v>19</v>
      </c>
      <c r="B5" s="25" t="s">
        <v>11</v>
      </c>
      <c r="C5" s="17">
        <v>454.51</v>
      </c>
      <c r="D5" s="18">
        <v>2</v>
      </c>
      <c r="E5" s="26">
        <f aca="true" t="shared" si="0" ref="E5:E22">C5/100-D5</f>
        <v>2.5450999999999997</v>
      </c>
      <c r="F5" s="22">
        <v>490.415</v>
      </c>
      <c r="G5" s="18">
        <v>1</v>
      </c>
      <c r="H5" s="26">
        <f aca="true" t="shared" si="1" ref="H5:H22">F5/100-G5</f>
        <v>3.9041500000000005</v>
      </c>
      <c r="I5" s="22"/>
      <c r="J5" s="18"/>
      <c r="K5" s="19">
        <f aca="true" t="shared" si="2" ref="K5:K22">I5/100-J5</f>
        <v>0</v>
      </c>
      <c r="L5" s="22"/>
      <c r="M5" s="23"/>
      <c r="N5" s="22"/>
      <c r="O5" s="24"/>
      <c r="S5" s="36">
        <f>E5+H5</f>
        <v>6.44925</v>
      </c>
      <c r="T5" s="35">
        <v>2</v>
      </c>
      <c r="U5" s="48">
        <f aca="true" t="shared" si="3" ref="U5:U22">E5+H5-MIN(E5,H5)</f>
        <v>3.9041500000000005</v>
      </c>
      <c r="V5" s="50">
        <v>1</v>
      </c>
    </row>
    <row r="6" spans="1:22" s="15" customFormat="1" ht="19.5" customHeight="1">
      <c r="A6" s="16" t="s">
        <v>15</v>
      </c>
      <c r="B6" s="16" t="s">
        <v>11</v>
      </c>
      <c r="C6" s="17">
        <v>464.65</v>
      </c>
      <c r="D6" s="18">
        <v>1</v>
      </c>
      <c r="E6" s="26">
        <f t="shared" si="0"/>
        <v>3.6464999999999996</v>
      </c>
      <c r="F6" s="22">
        <v>481.35</v>
      </c>
      <c r="G6" s="18">
        <v>2</v>
      </c>
      <c r="H6" s="26">
        <f t="shared" si="1"/>
        <v>2.8135000000000003</v>
      </c>
      <c r="I6" s="22"/>
      <c r="J6" s="18"/>
      <c r="K6" s="19">
        <f t="shared" si="2"/>
        <v>0</v>
      </c>
      <c r="L6" s="22"/>
      <c r="M6" s="23"/>
      <c r="N6" s="22"/>
      <c r="O6" s="24"/>
      <c r="P6" s="12"/>
      <c r="Q6" s="12"/>
      <c r="R6" s="13"/>
      <c r="S6" s="36">
        <f aca="true" t="shared" si="4" ref="S5:S22">E6+H6</f>
        <v>6.46</v>
      </c>
      <c r="T6" s="35">
        <v>1</v>
      </c>
      <c r="U6" s="48">
        <f>E6+H6-MIN(E6,H6)</f>
        <v>3.6464999999999996</v>
      </c>
      <c r="V6" s="50">
        <v>2</v>
      </c>
    </row>
    <row r="7" spans="1:22" s="15" customFormat="1" ht="19.5" customHeight="1">
      <c r="A7" s="16" t="s">
        <v>21</v>
      </c>
      <c r="B7" s="16" t="s">
        <v>12</v>
      </c>
      <c r="C7" s="17">
        <v>428.635</v>
      </c>
      <c r="D7" s="18">
        <v>6</v>
      </c>
      <c r="E7" s="26">
        <f t="shared" si="0"/>
        <v>-1.7136500000000003</v>
      </c>
      <c r="F7" s="22">
        <v>469.525</v>
      </c>
      <c r="G7" s="18">
        <v>3</v>
      </c>
      <c r="H7" s="26">
        <f t="shared" si="1"/>
        <v>1.6952499999999997</v>
      </c>
      <c r="I7" s="22"/>
      <c r="J7" s="18"/>
      <c r="K7" s="19">
        <f t="shared" si="2"/>
        <v>0</v>
      </c>
      <c r="L7" s="22"/>
      <c r="M7" s="23"/>
      <c r="N7" s="22"/>
      <c r="O7" s="24"/>
      <c r="P7" s="12"/>
      <c r="Q7" s="12"/>
      <c r="R7" s="13"/>
      <c r="S7" s="36">
        <f t="shared" si="4"/>
        <v>-0.018400000000000638</v>
      </c>
      <c r="T7" s="35">
        <v>4</v>
      </c>
      <c r="U7" s="48">
        <f t="shared" si="3"/>
        <v>1.6952499999999997</v>
      </c>
      <c r="V7" s="50">
        <v>3</v>
      </c>
    </row>
    <row r="8" spans="1:22" s="15" customFormat="1" ht="19.5" customHeight="1">
      <c r="A8" s="16" t="s">
        <v>24</v>
      </c>
      <c r="B8" s="16" t="s">
        <v>25</v>
      </c>
      <c r="C8" s="17">
        <v>444.87</v>
      </c>
      <c r="D8" s="18">
        <v>3</v>
      </c>
      <c r="E8" s="26">
        <f t="shared" si="0"/>
        <v>1.4486999999999997</v>
      </c>
      <c r="F8" s="22">
        <v>436.81</v>
      </c>
      <c r="G8" s="18">
        <v>7</v>
      </c>
      <c r="H8" s="26">
        <f t="shared" si="1"/>
        <v>-2.6319</v>
      </c>
      <c r="I8" s="22"/>
      <c r="J8" s="18"/>
      <c r="K8" s="19">
        <f t="shared" si="2"/>
        <v>0</v>
      </c>
      <c r="L8" s="22"/>
      <c r="M8" s="23"/>
      <c r="N8" s="22"/>
      <c r="O8" s="24"/>
      <c r="P8" s="12"/>
      <c r="Q8" s="12"/>
      <c r="R8" s="13"/>
      <c r="S8" s="36">
        <f t="shared" si="4"/>
        <v>-1.1832000000000003</v>
      </c>
      <c r="T8" s="35">
        <v>5</v>
      </c>
      <c r="U8" s="48">
        <f t="shared" si="3"/>
        <v>1.4486999999999997</v>
      </c>
      <c r="V8" s="50">
        <v>4</v>
      </c>
    </row>
    <row r="9" spans="1:22" s="15" customFormat="1" ht="19.5" customHeight="1">
      <c r="A9" s="16" t="s">
        <v>16</v>
      </c>
      <c r="B9" s="16" t="s">
        <v>22</v>
      </c>
      <c r="C9" s="17">
        <v>435.34</v>
      </c>
      <c r="D9" s="18">
        <v>4</v>
      </c>
      <c r="E9" s="26">
        <f t="shared" si="0"/>
        <v>0.3533999999999997</v>
      </c>
      <c r="F9" s="22">
        <v>460.12</v>
      </c>
      <c r="G9" s="18">
        <v>4</v>
      </c>
      <c r="H9" s="26">
        <f t="shared" si="1"/>
        <v>0.6012000000000004</v>
      </c>
      <c r="I9" s="22"/>
      <c r="J9" s="18"/>
      <c r="K9" s="19">
        <f t="shared" si="2"/>
        <v>0</v>
      </c>
      <c r="L9" s="22"/>
      <c r="M9" s="23"/>
      <c r="N9" s="22"/>
      <c r="O9" s="24"/>
      <c r="P9" s="12"/>
      <c r="Q9" s="12"/>
      <c r="R9" s="13"/>
      <c r="S9" s="36">
        <f t="shared" si="4"/>
        <v>0.9546000000000001</v>
      </c>
      <c r="T9" s="35">
        <v>3</v>
      </c>
      <c r="U9" s="48">
        <f t="shared" si="3"/>
        <v>0.6012000000000004</v>
      </c>
      <c r="V9" s="50">
        <v>5</v>
      </c>
    </row>
    <row r="10" spans="1:22" s="15" customFormat="1" ht="19.5" customHeight="1">
      <c r="A10" s="16" t="s">
        <v>26</v>
      </c>
      <c r="B10" s="16" t="s">
        <v>27</v>
      </c>
      <c r="C10" s="17">
        <v>393.56</v>
      </c>
      <c r="D10" s="18">
        <v>7</v>
      </c>
      <c r="E10" s="26">
        <f t="shared" si="0"/>
        <v>-3.0644</v>
      </c>
      <c r="F10" s="22">
        <v>448.175</v>
      </c>
      <c r="G10" s="18">
        <v>5</v>
      </c>
      <c r="H10" s="26">
        <f t="shared" si="1"/>
        <v>-0.5182500000000001</v>
      </c>
      <c r="I10" s="22"/>
      <c r="J10" s="18"/>
      <c r="K10" s="19">
        <f t="shared" si="2"/>
        <v>0</v>
      </c>
      <c r="L10" s="22"/>
      <c r="M10" s="23"/>
      <c r="N10" s="22"/>
      <c r="O10" s="24"/>
      <c r="P10" s="12"/>
      <c r="Q10" s="12"/>
      <c r="R10" s="13"/>
      <c r="S10" s="36">
        <f t="shared" si="4"/>
        <v>-3.58265</v>
      </c>
      <c r="T10" s="35">
        <v>7</v>
      </c>
      <c r="U10" s="48">
        <f t="shared" si="3"/>
        <v>-0.5182500000000001</v>
      </c>
      <c r="V10" s="50">
        <v>6</v>
      </c>
    </row>
    <row r="11" spans="1:22" s="15" customFormat="1" ht="19.5" customHeight="1">
      <c r="A11" s="16" t="s">
        <v>20</v>
      </c>
      <c r="B11" s="16" t="s">
        <v>11</v>
      </c>
      <c r="C11" s="17">
        <v>430.955</v>
      </c>
      <c r="D11" s="18">
        <v>5</v>
      </c>
      <c r="E11" s="26">
        <f t="shared" si="0"/>
        <v>-0.6904500000000002</v>
      </c>
      <c r="F11" s="22">
        <v>442.05</v>
      </c>
      <c r="G11" s="18">
        <v>6</v>
      </c>
      <c r="H11" s="26">
        <f t="shared" si="1"/>
        <v>-1.5794999999999995</v>
      </c>
      <c r="I11" s="22"/>
      <c r="J11" s="18"/>
      <c r="K11" s="19">
        <f t="shared" si="2"/>
        <v>0</v>
      </c>
      <c r="L11" s="38"/>
      <c r="M11" s="39"/>
      <c r="N11" s="38"/>
      <c r="O11" s="40"/>
      <c r="P11" s="12"/>
      <c r="Q11" s="12"/>
      <c r="R11" s="13"/>
      <c r="S11" s="36">
        <f t="shared" si="4"/>
        <v>-2.2699499999999997</v>
      </c>
      <c r="T11" s="35">
        <v>6</v>
      </c>
      <c r="U11" s="48">
        <f t="shared" si="3"/>
        <v>-0.6904500000000002</v>
      </c>
      <c r="V11" s="50">
        <v>7</v>
      </c>
    </row>
    <row r="12" spans="1:22" s="15" customFormat="1" ht="19.5" customHeight="1">
      <c r="A12" s="16" t="s">
        <v>35</v>
      </c>
      <c r="B12" s="42" t="s">
        <v>36</v>
      </c>
      <c r="C12" s="17"/>
      <c r="D12" s="18">
        <v>20</v>
      </c>
      <c r="E12" s="26">
        <f t="shared" si="0"/>
        <v>-20</v>
      </c>
      <c r="F12" s="22">
        <v>417.995</v>
      </c>
      <c r="G12" s="18">
        <v>8</v>
      </c>
      <c r="H12" s="26">
        <f t="shared" si="1"/>
        <v>-3.82005</v>
      </c>
      <c r="I12" s="22"/>
      <c r="J12" s="18"/>
      <c r="K12" s="19">
        <f t="shared" si="2"/>
        <v>0</v>
      </c>
      <c r="L12" s="38"/>
      <c r="M12" s="39"/>
      <c r="N12" s="38"/>
      <c r="O12" s="40"/>
      <c r="P12" s="12"/>
      <c r="Q12" s="12"/>
      <c r="R12" s="13"/>
      <c r="S12" s="36">
        <f t="shared" si="4"/>
        <v>-23.820050000000002</v>
      </c>
      <c r="T12" s="35">
        <v>11</v>
      </c>
      <c r="U12" s="48">
        <f t="shared" si="3"/>
        <v>-3.820050000000002</v>
      </c>
      <c r="V12" s="50">
        <v>8</v>
      </c>
    </row>
    <row r="13" spans="1:22" s="15" customFormat="1" ht="19.5" customHeight="1">
      <c r="A13" s="16" t="s">
        <v>28</v>
      </c>
      <c r="B13" s="16" t="s">
        <v>12</v>
      </c>
      <c r="C13" s="17">
        <v>349.12</v>
      </c>
      <c r="D13" s="18">
        <v>8</v>
      </c>
      <c r="E13" s="26">
        <f t="shared" si="0"/>
        <v>-4.5088</v>
      </c>
      <c r="F13" s="22">
        <v>386.78</v>
      </c>
      <c r="G13" s="18">
        <v>10</v>
      </c>
      <c r="H13" s="26">
        <f t="shared" si="1"/>
        <v>-6.1322</v>
      </c>
      <c r="I13" s="22"/>
      <c r="J13" s="18"/>
      <c r="K13" s="19">
        <f t="shared" si="2"/>
        <v>0</v>
      </c>
      <c r="L13" s="38"/>
      <c r="M13" s="39"/>
      <c r="N13" s="38"/>
      <c r="O13" s="40"/>
      <c r="P13" s="12"/>
      <c r="Q13" s="12"/>
      <c r="R13" s="13"/>
      <c r="S13" s="36">
        <f t="shared" si="4"/>
        <v>-10.641</v>
      </c>
      <c r="T13" s="35">
        <v>8</v>
      </c>
      <c r="U13" s="48">
        <f t="shared" si="3"/>
        <v>-4.5088</v>
      </c>
      <c r="V13" s="50">
        <v>9</v>
      </c>
    </row>
    <row r="14" spans="1:22" s="15" customFormat="1" ht="19.5" customHeight="1">
      <c r="A14" s="16" t="s">
        <v>30</v>
      </c>
      <c r="B14" s="16" t="s">
        <v>27</v>
      </c>
      <c r="C14" s="17">
        <v>330.24</v>
      </c>
      <c r="D14" s="18">
        <v>10</v>
      </c>
      <c r="E14" s="26">
        <f t="shared" si="0"/>
        <v>-6.6975999999999996</v>
      </c>
      <c r="F14" s="22">
        <v>393.105</v>
      </c>
      <c r="G14" s="18">
        <v>9</v>
      </c>
      <c r="H14" s="26">
        <f t="shared" si="1"/>
        <v>-5.068949999999999</v>
      </c>
      <c r="I14" s="22"/>
      <c r="J14" s="18"/>
      <c r="K14" s="19">
        <f t="shared" si="2"/>
        <v>0</v>
      </c>
      <c r="L14" s="38"/>
      <c r="M14" s="39"/>
      <c r="N14" s="38"/>
      <c r="O14" s="40"/>
      <c r="P14" s="12"/>
      <c r="Q14" s="12"/>
      <c r="R14" s="13"/>
      <c r="S14" s="36">
        <f t="shared" si="4"/>
        <v>-11.766549999999999</v>
      </c>
      <c r="T14" s="35">
        <v>9</v>
      </c>
      <c r="U14" s="48">
        <f t="shared" si="3"/>
        <v>-5.068949999999999</v>
      </c>
      <c r="V14" s="50">
        <v>10</v>
      </c>
    </row>
    <row r="15" spans="1:22" s="15" customFormat="1" ht="19.5" customHeight="1">
      <c r="A15" s="16" t="s">
        <v>29</v>
      </c>
      <c r="B15" s="16" t="s">
        <v>13</v>
      </c>
      <c r="C15" s="17">
        <v>333.995</v>
      </c>
      <c r="D15" s="18">
        <v>9</v>
      </c>
      <c r="E15" s="26">
        <f t="shared" si="0"/>
        <v>-5.66005</v>
      </c>
      <c r="F15" s="22"/>
      <c r="G15" s="18">
        <v>20</v>
      </c>
      <c r="H15" s="26">
        <f t="shared" si="1"/>
        <v>-20</v>
      </c>
      <c r="I15" s="22"/>
      <c r="J15" s="18"/>
      <c r="K15" s="19">
        <f t="shared" si="2"/>
        <v>0</v>
      </c>
      <c r="L15" s="38"/>
      <c r="M15" s="39"/>
      <c r="N15" s="38"/>
      <c r="O15" s="40"/>
      <c r="P15" s="12"/>
      <c r="Q15" s="12"/>
      <c r="R15" s="13"/>
      <c r="S15" s="36">
        <f t="shared" si="4"/>
        <v>-25.66005</v>
      </c>
      <c r="T15" s="35">
        <v>12</v>
      </c>
      <c r="U15" s="48">
        <f t="shared" si="3"/>
        <v>-5.660049999999998</v>
      </c>
      <c r="V15" s="50">
        <v>11</v>
      </c>
    </row>
    <row r="16" spans="1:22" s="15" customFormat="1" ht="19.5" customHeight="1">
      <c r="A16" s="16" t="s">
        <v>17</v>
      </c>
      <c r="B16" s="16" t="s">
        <v>13</v>
      </c>
      <c r="C16" s="17">
        <v>321.68</v>
      </c>
      <c r="D16" s="18">
        <v>11</v>
      </c>
      <c r="E16" s="26">
        <f t="shared" si="0"/>
        <v>-7.7832</v>
      </c>
      <c r="F16" s="22">
        <v>379.03</v>
      </c>
      <c r="G16" s="18">
        <v>11</v>
      </c>
      <c r="H16" s="26">
        <f t="shared" si="1"/>
        <v>-7.2097</v>
      </c>
      <c r="I16" s="22"/>
      <c r="J16" s="18"/>
      <c r="K16" s="19">
        <f t="shared" si="2"/>
        <v>0</v>
      </c>
      <c r="L16" s="38"/>
      <c r="M16" s="39"/>
      <c r="N16" s="38"/>
      <c r="O16" s="40"/>
      <c r="P16" s="12"/>
      <c r="Q16" s="12"/>
      <c r="R16" s="13"/>
      <c r="S16" s="36">
        <f t="shared" si="4"/>
        <v>-14.992899999999999</v>
      </c>
      <c r="T16" s="35">
        <v>10</v>
      </c>
      <c r="U16" s="48">
        <f t="shared" si="3"/>
        <v>-7.209699999999999</v>
      </c>
      <c r="V16" s="50">
        <v>12</v>
      </c>
    </row>
    <row r="17" spans="1:22" s="15" customFormat="1" ht="19.5" customHeight="1">
      <c r="A17" s="16" t="s">
        <v>40</v>
      </c>
      <c r="B17" s="16" t="s">
        <v>39</v>
      </c>
      <c r="C17" s="17"/>
      <c r="D17" s="18">
        <v>20</v>
      </c>
      <c r="E17" s="26">
        <f t="shared" si="0"/>
        <v>-20</v>
      </c>
      <c r="F17" s="22">
        <v>373.355</v>
      </c>
      <c r="G17" s="18">
        <v>12</v>
      </c>
      <c r="H17" s="26">
        <f t="shared" si="1"/>
        <v>-8.266449999999999</v>
      </c>
      <c r="I17" s="22"/>
      <c r="J17" s="18"/>
      <c r="K17" s="19">
        <f t="shared" si="2"/>
        <v>0</v>
      </c>
      <c r="L17" s="38"/>
      <c r="M17" s="39"/>
      <c r="N17" s="38"/>
      <c r="O17" s="40"/>
      <c r="P17" s="12"/>
      <c r="Q17" s="12"/>
      <c r="R17" s="13"/>
      <c r="S17" s="36">
        <f t="shared" si="4"/>
        <v>-28.26645</v>
      </c>
      <c r="T17" s="35">
        <v>13</v>
      </c>
      <c r="U17" s="48">
        <f t="shared" si="3"/>
        <v>-8.266449999999999</v>
      </c>
      <c r="V17" s="50">
        <v>13</v>
      </c>
    </row>
    <row r="18" spans="1:22" s="15" customFormat="1" ht="19.5" customHeight="1">
      <c r="A18" s="16" t="s">
        <v>31</v>
      </c>
      <c r="B18" s="16" t="s">
        <v>13</v>
      </c>
      <c r="C18" s="17">
        <v>301.745</v>
      </c>
      <c r="D18" s="18">
        <v>12</v>
      </c>
      <c r="E18" s="26">
        <f t="shared" si="0"/>
        <v>-8.98255</v>
      </c>
      <c r="F18" s="22"/>
      <c r="G18" s="18">
        <v>20</v>
      </c>
      <c r="H18" s="26">
        <f t="shared" si="1"/>
        <v>-20</v>
      </c>
      <c r="I18" s="22"/>
      <c r="J18" s="18"/>
      <c r="K18" s="19">
        <f t="shared" si="2"/>
        <v>0</v>
      </c>
      <c r="L18" s="38"/>
      <c r="M18" s="39"/>
      <c r="N18" s="38"/>
      <c r="O18" s="40"/>
      <c r="P18" s="12"/>
      <c r="Q18" s="12"/>
      <c r="R18" s="13"/>
      <c r="S18" s="36">
        <f t="shared" si="4"/>
        <v>-28.98255</v>
      </c>
      <c r="T18" s="35">
        <v>14</v>
      </c>
      <c r="U18" s="48">
        <f t="shared" si="3"/>
        <v>-8.98255</v>
      </c>
      <c r="V18" s="50">
        <v>14</v>
      </c>
    </row>
    <row r="19" spans="1:22" s="15" customFormat="1" ht="19.5" customHeight="1">
      <c r="A19" s="16" t="s">
        <v>38</v>
      </c>
      <c r="B19" s="16" t="s">
        <v>39</v>
      </c>
      <c r="C19" s="17"/>
      <c r="D19" s="18">
        <v>20</v>
      </c>
      <c r="E19" s="26">
        <f t="shared" si="0"/>
        <v>-20</v>
      </c>
      <c r="F19" s="22">
        <v>341.17</v>
      </c>
      <c r="G19" s="18">
        <v>13</v>
      </c>
      <c r="H19" s="26">
        <f t="shared" si="1"/>
        <v>-9.5883</v>
      </c>
      <c r="I19" s="22"/>
      <c r="J19" s="18"/>
      <c r="K19" s="19">
        <f t="shared" si="2"/>
        <v>0</v>
      </c>
      <c r="L19" s="38"/>
      <c r="M19" s="39"/>
      <c r="N19" s="38"/>
      <c r="O19" s="40"/>
      <c r="P19" s="12"/>
      <c r="Q19" s="12"/>
      <c r="R19" s="13"/>
      <c r="S19" s="36">
        <f t="shared" si="4"/>
        <v>-29.5883</v>
      </c>
      <c r="T19" s="35">
        <v>15</v>
      </c>
      <c r="U19" s="48">
        <f t="shared" si="3"/>
        <v>-9.5883</v>
      </c>
      <c r="V19" s="50">
        <v>15</v>
      </c>
    </row>
    <row r="20" spans="1:22" s="15" customFormat="1" ht="19.5" customHeight="1">
      <c r="A20" s="16" t="s">
        <v>33</v>
      </c>
      <c r="B20" s="16" t="s">
        <v>13</v>
      </c>
      <c r="C20" s="17">
        <v>294.53</v>
      </c>
      <c r="D20" s="18">
        <v>13</v>
      </c>
      <c r="E20" s="26">
        <f t="shared" si="0"/>
        <v>-10.0547</v>
      </c>
      <c r="F20" s="22"/>
      <c r="G20" s="18">
        <v>20</v>
      </c>
      <c r="H20" s="26">
        <f t="shared" si="1"/>
        <v>-20</v>
      </c>
      <c r="I20" s="22"/>
      <c r="J20" s="18"/>
      <c r="K20" s="19">
        <f t="shared" si="2"/>
        <v>0</v>
      </c>
      <c r="L20" s="38"/>
      <c r="M20" s="39"/>
      <c r="N20" s="38"/>
      <c r="O20" s="40"/>
      <c r="P20" s="12"/>
      <c r="Q20" s="12"/>
      <c r="R20" s="13"/>
      <c r="S20" s="36">
        <f t="shared" si="4"/>
        <v>-30.0547</v>
      </c>
      <c r="T20" s="35">
        <v>16</v>
      </c>
      <c r="U20" s="48">
        <f t="shared" si="3"/>
        <v>-10.0547</v>
      </c>
      <c r="V20" s="50">
        <v>16</v>
      </c>
    </row>
    <row r="21" spans="1:22" s="15" customFormat="1" ht="19.5" customHeight="1">
      <c r="A21" s="16" t="s">
        <v>37</v>
      </c>
      <c r="B21" s="16" t="s">
        <v>36</v>
      </c>
      <c r="C21" s="17"/>
      <c r="D21" s="18">
        <v>20</v>
      </c>
      <c r="E21" s="26">
        <f t="shared" si="0"/>
        <v>-20</v>
      </c>
      <c r="F21" s="22">
        <v>315.44</v>
      </c>
      <c r="G21" s="18">
        <v>14</v>
      </c>
      <c r="H21" s="26">
        <f t="shared" si="1"/>
        <v>-10.845600000000001</v>
      </c>
      <c r="I21" s="22"/>
      <c r="J21" s="18"/>
      <c r="K21" s="19">
        <f t="shared" si="2"/>
        <v>0</v>
      </c>
      <c r="L21" s="38"/>
      <c r="M21" s="39"/>
      <c r="N21" s="38"/>
      <c r="O21" s="40"/>
      <c r="P21" s="12"/>
      <c r="Q21" s="12"/>
      <c r="R21" s="13"/>
      <c r="S21" s="36">
        <f t="shared" si="4"/>
        <v>-30.8456</v>
      </c>
      <c r="T21" s="35">
        <v>17</v>
      </c>
      <c r="U21" s="48">
        <f t="shared" si="3"/>
        <v>-10.845600000000001</v>
      </c>
      <c r="V21" s="50">
        <v>17</v>
      </c>
    </row>
    <row r="22" spans="1:22" s="15" customFormat="1" ht="19.5" customHeight="1">
      <c r="A22" s="16" t="s">
        <v>34</v>
      </c>
      <c r="B22" s="16" t="s">
        <v>32</v>
      </c>
      <c r="C22" s="17">
        <v>290.26</v>
      </c>
      <c r="D22" s="18">
        <v>14</v>
      </c>
      <c r="E22" s="26">
        <f t="shared" si="0"/>
        <v>-11.0974</v>
      </c>
      <c r="F22" s="22"/>
      <c r="G22" s="18">
        <v>20</v>
      </c>
      <c r="H22" s="26">
        <f t="shared" si="1"/>
        <v>-20</v>
      </c>
      <c r="I22" s="22"/>
      <c r="J22" s="18"/>
      <c r="K22" s="19">
        <f t="shared" si="2"/>
        <v>0</v>
      </c>
      <c r="L22" s="38"/>
      <c r="M22" s="39"/>
      <c r="N22" s="38"/>
      <c r="O22" s="40"/>
      <c r="P22" s="12"/>
      <c r="Q22" s="12"/>
      <c r="R22" s="13"/>
      <c r="S22" s="36">
        <f t="shared" si="4"/>
        <v>-31.0974</v>
      </c>
      <c r="T22" s="35">
        <v>18</v>
      </c>
      <c r="U22" s="48">
        <f t="shared" si="3"/>
        <v>-11.0974</v>
      </c>
      <c r="V22" s="50">
        <v>18</v>
      </c>
    </row>
    <row r="23" ht="19.5" customHeight="1"/>
  </sheetData>
  <mergeCells count="2">
    <mergeCell ref="S4:T4"/>
    <mergeCell ref="U4:V4"/>
  </mergeCells>
  <printOptions/>
  <pageMargins left="0.7874015748031497" right="0.7874015748031497" top="0.3937007874015748" bottom="0.3937007874015748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Ein geschätzter Microsoft-Kunde</cp:lastModifiedBy>
  <cp:lastPrinted>2007-06-03T09:54:46Z</cp:lastPrinted>
  <dcterms:created xsi:type="dcterms:W3CDTF">2001-05-06T11:53:34Z</dcterms:created>
  <dcterms:modified xsi:type="dcterms:W3CDTF">2007-06-03T09:54:50Z</dcterms:modified>
  <cp:category/>
  <cp:version/>
  <cp:contentType/>
  <cp:contentStatus/>
</cp:coreProperties>
</file>