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30" windowWidth="12120" windowHeight="8805" activeTab="0"/>
  </bookViews>
  <sheets>
    <sheet name="LM " sheetId="1" r:id="rId1"/>
    <sheet name="mit DCM" sheetId="2" r:id="rId2"/>
  </sheets>
  <definedNames>
    <definedName name="_xlnm.Print_Titles" localSheetId="0">'LM '!$1:$4</definedName>
    <definedName name="_xlnm.Print_Titles" localSheetId="1">'mit DCM'!$1:$4</definedName>
  </definedNames>
  <calcPr fullCalcOnLoad="1"/>
</workbook>
</file>

<file path=xl/sharedStrings.xml><?xml version="1.0" encoding="utf-8"?>
<sst xmlns="http://schemas.openxmlformats.org/spreadsheetml/2006/main" count="119" uniqueCount="66">
  <si>
    <t>Name</t>
  </si>
  <si>
    <t>Nürnberg</t>
  </si>
  <si>
    <t>Platz</t>
  </si>
  <si>
    <t>1.Qua.</t>
  </si>
  <si>
    <t>Halle</t>
  </si>
  <si>
    <t>2. Qua.</t>
  </si>
  <si>
    <t>3. Qua.</t>
  </si>
  <si>
    <t>4. Qua.</t>
  </si>
  <si>
    <t xml:space="preserve"> </t>
  </si>
  <si>
    <t>Güstrow</t>
  </si>
  <si>
    <t>Bundesland</t>
  </si>
  <si>
    <t>Sachsen-Anhalt</t>
  </si>
  <si>
    <t>Berlin</t>
  </si>
  <si>
    <t>Rheinland-Pfalz</t>
  </si>
  <si>
    <t>Gesamt</t>
  </si>
  <si>
    <t>Ingelheim</t>
  </si>
  <si>
    <t>mit Streichwert</t>
  </si>
  <si>
    <t>Nagel, Jens</t>
  </si>
  <si>
    <t xml:space="preserve">Stein, Ralf, </t>
  </si>
  <si>
    <t>Schleswig-Holstein</t>
  </si>
  <si>
    <t>Balles, Otmar</t>
  </si>
  <si>
    <t>Harter, Michael</t>
  </si>
  <si>
    <t>Nordrhein-Westfalen</t>
  </si>
  <si>
    <t>Bruder, Kl.-Jürgen</t>
  </si>
  <si>
    <t>Kelterer, Erik</t>
  </si>
  <si>
    <t>Ebeling, Olaf</t>
  </si>
  <si>
    <t>Wagner, Frank</t>
  </si>
  <si>
    <t>Schäfer, Horst</t>
  </si>
  <si>
    <t>Schönburg, David</t>
  </si>
  <si>
    <t>Dimmerling, Gerhard</t>
  </si>
  <si>
    <t>Hunsinger, Josef</t>
  </si>
  <si>
    <t>Weigel, Thomas</t>
  </si>
  <si>
    <t>männlich</t>
  </si>
  <si>
    <t>Neumann, Jan</t>
  </si>
  <si>
    <t>Brösch, Michael</t>
  </si>
  <si>
    <t>Kamrath, Norman</t>
  </si>
  <si>
    <t>Maire-Hensge, Heinz</t>
  </si>
  <si>
    <t>Dimmerling, Andre</t>
  </si>
  <si>
    <t>DCM</t>
  </si>
  <si>
    <t xml:space="preserve">Ergebnis der Qualifikationen Weltmeisterschaft 2007 mit DCM </t>
  </si>
  <si>
    <t xml:space="preserve">Ergebnis der Qualifikationen Weltmeisterschaft 2007 </t>
  </si>
  <si>
    <t>Bad Kreuznach</t>
  </si>
  <si>
    <t>Hilden</t>
  </si>
  <si>
    <t>Visser, Wiebold</t>
  </si>
  <si>
    <t>Niedersachsen</t>
  </si>
  <si>
    <t>Nordrhein-Westf.</t>
  </si>
  <si>
    <t>Klett, Jürgen</t>
  </si>
  <si>
    <t>Bayern</t>
  </si>
  <si>
    <t>Madauß, Felix</t>
  </si>
  <si>
    <t>Hasenhütl, Michael</t>
  </si>
  <si>
    <t>Gath, Benjamin</t>
  </si>
  <si>
    <t>von Kittlitz, Carsten</t>
  </si>
  <si>
    <t>Tieseler, Daniel</t>
  </si>
  <si>
    <t>Joachim, Eric</t>
  </si>
  <si>
    <t>Endjer, Dieter</t>
  </si>
  <si>
    <t>Fünfkampf</t>
  </si>
  <si>
    <t>Siebenkampf</t>
  </si>
  <si>
    <t>Dirks, Martin</t>
  </si>
  <si>
    <t>Musial, Carsten</t>
  </si>
  <si>
    <t>Koch, Werner</t>
  </si>
  <si>
    <t>Demin, Evgeni</t>
  </si>
  <si>
    <t>Gödicke, Thorsten</t>
  </si>
  <si>
    <t>Mohr, Manfred</t>
  </si>
  <si>
    <t>Schmitt, Peter</t>
  </si>
  <si>
    <t>Töllner, Jonas</t>
  </si>
  <si>
    <t>Franzen, Dominik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</si>
</sst>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#,##0.0000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9"/>
      <name val="Arial Narrow"/>
      <family val="0"/>
    </font>
    <font>
      <sz val="8"/>
      <name val="Arial Narrow"/>
      <family val="0"/>
    </font>
    <font>
      <sz val="9"/>
      <color indexed="16"/>
      <name val="Arial Narrow"/>
      <family val="0"/>
    </font>
    <font>
      <sz val="9"/>
      <color indexed="18"/>
      <name val="Arial Narrow"/>
      <family val="0"/>
    </font>
    <font>
      <sz val="11"/>
      <name val="Arial"/>
      <family val="2"/>
    </font>
    <font>
      <sz val="11"/>
      <color indexed="16"/>
      <name val="Arial"/>
      <family val="2"/>
    </font>
    <font>
      <sz val="11"/>
      <color indexed="18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6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 Narrow"/>
      <family val="0"/>
    </font>
    <font>
      <sz val="12"/>
      <color indexed="14"/>
      <name val="Arial"/>
      <family val="2"/>
    </font>
    <font>
      <sz val="11"/>
      <color indexed="14"/>
      <name val="Arial"/>
      <family val="2"/>
    </font>
    <font>
      <sz val="10"/>
      <color indexed="14"/>
      <name val="Arial"/>
      <family val="2"/>
    </font>
    <font>
      <sz val="9"/>
      <color indexed="14"/>
      <name val="Arial Narrow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177" fontId="8" fillId="0" borderId="0" xfId="0" applyNumberFormat="1" applyFont="1" applyFill="1" applyBorder="1" applyAlignment="1" applyProtection="1">
      <alignment/>
      <protection/>
    </xf>
    <xf numFmtId="176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177" fontId="11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176" fontId="9" fillId="0" borderId="0" xfId="0" applyNumberFormat="1" applyFont="1" applyFill="1" applyBorder="1" applyAlignment="1" applyProtection="1">
      <alignment horizontal="left"/>
      <protection/>
    </xf>
    <xf numFmtId="176" fontId="12" fillId="0" borderId="1" xfId="0" applyNumberFormat="1" applyFont="1" applyFill="1" applyBorder="1" applyAlignment="1" applyProtection="1">
      <alignment/>
      <protection/>
    </xf>
    <xf numFmtId="0" fontId="13" fillId="0" borderId="1" xfId="0" applyNumberFormat="1" applyFont="1" applyFill="1" applyBorder="1" applyAlignment="1" applyProtection="1">
      <alignment horizontal="center" shrinkToFit="1"/>
      <protection/>
    </xf>
    <xf numFmtId="177" fontId="14" fillId="0" borderId="1" xfId="0" applyNumberFormat="1" applyFont="1" applyFill="1" applyBorder="1" applyAlignment="1" applyProtection="1">
      <alignment horizontal="center"/>
      <protection/>
    </xf>
    <xf numFmtId="176" fontId="12" fillId="0" borderId="1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13" fillId="0" borderId="1" xfId="0" applyNumberFormat="1" applyFont="1" applyFill="1" applyBorder="1" applyAlignment="1" applyProtection="1">
      <alignment horizontal="center"/>
      <protection/>
    </xf>
    <xf numFmtId="177" fontId="14" fillId="0" borderId="1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shrinkToFit="1"/>
      <protection/>
    </xf>
    <xf numFmtId="177" fontId="14" fillId="0" borderId="2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 shrinkToFi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Alignment="1">
      <alignment/>
    </xf>
    <xf numFmtId="177" fontId="18" fillId="0" borderId="0" xfId="0" applyNumberFormat="1" applyFont="1" applyFill="1" applyBorder="1" applyAlignment="1" applyProtection="1">
      <alignment/>
      <protection/>
    </xf>
    <xf numFmtId="177" fontId="19" fillId="0" borderId="0" xfId="0" applyNumberFormat="1" applyFont="1" applyFill="1" applyBorder="1" applyAlignment="1" applyProtection="1">
      <alignment/>
      <protection/>
    </xf>
    <xf numFmtId="0" fontId="20" fillId="0" borderId="1" xfId="0" applyNumberFormat="1" applyFont="1" applyFill="1" applyBorder="1" applyAlignment="1" applyProtection="1">
      <alignment/>
      <protection/>
    </xf>
    <xf numFmtId="0" fontId="20" fillId="0" borderId="1" xfId="0" applyNumberFormat="1" applyFont="1" applyFill="1" applyBorder="1" applyAlignment="1" applyProtection="1">
      <alignment horizontal="center" shrinkToFit="1"/>
      <protection/>
    </xf>
    <xf numFmtId="177" fontId="20" fillId="0" borderId="1" xfId="0" applyNumberFormat="1" applyFont="1" applyFill="1" applyBorder="1" applyAlignment="1" applyProtection="1">
      <alignment/>
      <protection/>
    </xf>
    <xf numFmtId="0" fontId="20" fillId="0" borderId="3" xfId="0" applyNumberFormat="1" applyFont="1" applyFill="1" applyBorder="1" applyAlignment="1" applyProtection="1">
      <alignment horizontal="center"/>
      <protection/>
    </xf>
    <xf numFmtId="177" fontId="21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 shrinkToFit="1"/>
    </xf>
    <xf numFmtId="0" fontId="20" fillId="0" borderId="1" xfId="0" applyNumberFormat="1" applyFont="1" applyFill="1" applyBorder="1" applyAlignment="1" applyProtection="1">
      <alignment shrinkToFit="1"/>
      <protection/>
    </xf>
    <xf numFmtId="176" fontId="12" fillId="0" borderId="1" xfId="0" applyNumberFormat="1" applyFont="1" applyFill="1" applyBorder="1" applyAlignment="1" applyProtection="1">
      <alignment shrinkToFit="1"/>
      <protection/>
    </xf>
    <xf numFmtId="0" fontId="20" fillId="0" borderId="2" xfId="0" applyNumberFormat="1" applyFont="1" applyFill="1" applyBorder="1" applyAlignment="1" applyProtection="1">
      <alignment horizontal="center" shrinkToFit="1"/>
      <protection/>
    </xf>
    <xf numFmtId="0" fontId="20" fillId="0" borderId="4" xfId="0" applyNumberFormat="1" applyFont="1" applyFill="1" applyBorder="1" applyAlignment="1" applyProtection="1">
      <alignment horizontal="center" shrinkToFit="1"/>
      <protection/>
    </xf>
    <xf numFmtId="0" fontId="15" fillId="0" borderId="0" xfId="0" applyNumberFormat="1" applyFont="1" applyFill="1" applyBorder="1" applyAlignment="1" applyProtection="1">
      <alignment horizontal="left" shrinkToFit="1"/>
      <protection/>
    </xf>
    <xf numFmtId="177" fontId="22" fillId="0" borderId="0" xfId="0" applyNumberFormat="1" applyFont="1" applyFill="1" applyBorder="1" applyAlignment="1" applyProtection="1">
      <alignment/>
      <protection/>
    </xf>
    <xf numFmtId="177" fontId="23" fillId="0" borderId="0" xfId="0" applyNumberFormat="1" applyFont="1" applyFill="1" applyBorder="1" applyAlignment="1" applyProtection="1">
      <alignment/>
      <protection/>
    </xf>
    <xf numFmtId="0" fontId="24" fillId="0" borderId="1" xfId="0" applyNumberFormat="1" applyFont="1" applyFill="1" applyBorder="1" applyAlignment="1" applyProtection="1">
      <alignment/>
      <protection/>
    </xf>
    <xf numFmtId="0" fontId="24" fillId="0" borderId="1" xfId="0" applyNumberFormat="1" applyFont="1" applyFill="1" applyBorder="1" applyAlignment="1" applyProtection="1">
      <alignment horizontal="center" shrinkToFit="1"/>
      <protection/>
    </xf>
    <xf numFmtId="0" fontId="24" fillId="0" borderId="2" xfId="0" applyNumberFormat="1" applyFont="1" applyFill="1" applyBorder="1" applyAlignment="1" applyProtection="1">
      <alignment horizontal="center" shrinkToFit="1"/>
      <protection/>
    </xf>
    <xf numFmtId="0" fontId="24" fillId="0" borderId="4" xfId="0" applyNumberFormat="1" applyFont="1" applyFill="1" applyBorder="1" applyAlignment="1" applyProtection="1">
      <alignment horizontal="center" shrinkToFit="1"/>
      <protection/>
    </xf>
    <xf numFmtId="177" fontId="24" fillId="0" borderId="1" xfId="0" applyNumberFormat="1" applyFont="1" applyFill="1" applyBorder="1" applyAlignment="1" applyProtection="1">
      <alignment/>
      <protection/>
    </xf>
    <xf numFmtId="0" fontId="24" fillId="0" borderId="3" xfId="0" applyNumberFormat="1" applyFont="1" applyFill="1" applyBorder="1" applyAlignment="1" applyProtection="1">
      <alignment horizontal="center"/>
      <protection/>
    </xf>
    <xf numFmtId="177" fontId="25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 topLeftCell="A1">
      <pane xSplit="2" ySplit="4" topLeftCell="C3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41" sqref="G41"/>
    </sheetView>
  </sheetViews>
  <sheetFormatPr defaultColWidth="11.421875" defaultRowHeight="12.75"/>
  <cols>
    <col min="1" max="1" width="14.8515625" style="22" customWidth="1"/>
    <col min="2" max="2" width="12.28125" style="22" customWidth="1"/>
    <col min="3" max="3" width="8.57421875" style="3" customWidth="1"/>
    <col min="4" max="4" width="3.140625" style="4" customWidth="1"/>
    <col min="5" max="5" width="9.57421875" style="5" customWidth="1"/>
    <col min="6" max="6" width="9.421875" style="3" customWidth="1"/>
    <col min="7" max="7" width="3.57421875" style="4" customWidth="1"/>
    <col min="8" max="8" width="8.7109375" style="5" customWidth="1"/>
    <col min="9" max="9" width="9.140625" style="3" bestFit="1" customWidth="1"/>
    <col min="10" max="10" width="4.421875" style="4" customWidth="1"/>
    <col min="11" max="11" width="9.421875" style="5" customWidth="1"/>
    <col min="12" max="12" width="10.28125" style="3" customWidth="1"/>
    <col min="13" max="13" width="5.28125" style="4" bestFit="1" customWidth="1"/>
    <col min="14" max="14" width="9.140625" style="2" customWidth="1"/>
    <col min="15" max="15" width="9.421875" style="35" customWidth="1"/>
    <col min="16" max="16" width="4.28125" style="35" customWidth="1"/>
    <col min="17" max="17" width="9.421875" style="50" customWidth="1"/>
    <col min="18" max="18" width="4.28125" style="50" customWidth="1"/>
    <col min="19" max="16384" width="10.00390625" style="1" customWidth="1"/>
  </cols>
  <sheetData>
    <row r="1" spans="1:18" s="28" customFormat="1" ht="15.75">
      <c r="A1" s="41" t="s">
        <v>40</v>
      </c>
      <c r="B1" s="41"/>
      <c r="C1" s="41"/>
      <c r="D1" s="41"/>
      <c r="E1" s="41"/>
      <c r="F1" s="41"/>
      <c r="G1" s="41"/>
      <c r="H1" s="41"/>
      <c r="I1" s="26" t="s">
        <v>8</v>
      </c>
      <c r="J1" s="27"/>
      <c r="K1" s="23" t="s">
        <v>56</v>
      </c>
      <c r="L1" s="25"/>
      <c r="M1" s="23"/>
      <c r="N1" s="24" t="s">
        <v>32</v>
      </c>
      <c r="O1" s="29"/>
      <c r="P1" s="29"/>
      <c r="Q1" s="42"/>
      <c r="R1" s="42"/>
    </row>
    <row r="2" spans="1:18" s="10" customFormat="1" ht="14.25">
      <c r="A2" s="21"/>
      <c r="B2" s="21"/>
      <c r="C2" s="6"/>
      <c r="D2" s="7"/>
      <c r="E2" s="8"/>
      <c r="F2" s="6"/>
      <c r="G2" s="7"/>
      <c r="H2" s="8"/>
      <c r="I2" s="11"/>
      <c r="J2" s="7"/>
      <c r="K2" s="8"/>
      <c r="L2" s="6"/>
      <c r="M2" s="7"/>
      <c r="N2" s="9"/>
      <c r="O2" s="30"/>
      <c r="P2" s="30"/>
      <c r="Q2" s="43"/>
      <c r="R2" s="43"/>
    </row>
    <row r="3" spans="1:18" s="16" customFormat="1" ht="19.5" customHeight="1">
      <c r="A3" s="19" t="s">
        <v>0</v>
      </c>
      <c r="B3" s="19" t="s">
        <v>10</v>
      </c>
      <c r="C3" s="12" t="s">
        <v>1</v>
      </c>
      <c r="D3" s="13" t="s">
        <v>2</v>
      </c>
      <c r="E3" s="14" t="s">
        <v>3</v>
      </c>
      <c r="F3" s="12" t="s">
        <v>4</v>
      </c>
      <c r="G3" s="13" t="s">
        <v>2</v>
      </c>
      <c r="H3" s="14" t="s">
        <v>5</v>
      </c>
      <c r="I3" s="15" t="s">
        <v>12</v>
      </c>
      <c r="J3" s="13" t="s">
        <v>2</v>
      </c>
      <c r="K3" s="14" t="s">
        <v>6</v>
      </c>
      <c r="L3" s="38" t="s">
        <v>41</v>
      </c>
      <c r="M3" s="13" t="s">
        <v>2</v>
      </c>
      <c r="N3" s="14" t="s">
        <v>7</v>
      </c>
      <c r="O3" s="31" t="s">
        <v>14</v>
      </c>
      <c r="P3" s="32" t="s">
        <v>2</v>
      </c>
      <c r="Q3" s="44" t="s">
        <v>14</v>
      </c>
      <c r="R3" s="45" t="s">
        <v>2</v>
      </c>
    </row>
    <row r="4" spans="1:18" s="16" customFormat="1" ht="19.5" customHeight="1">
      <c r="A4" s="19"/>
      <c r="B4" s="19"/>
      <c r="C4" s="12"/>
      <c r="D4" s="13"/>
      <c r="E4" s="14"/>
      <c r="F4" s="12"/>
      <c r="G4" s="13"/>
      <c r="H4" s="14"/>
      <c r="I4" s="15"/>
      <c r="J4" s="13"/>
      <c r="K4" s="14"/>
      <c r="L4" s="12"/>
      <c r="M4" s="13"/>
      <c r="N4" s="20"/>
      <c r="O4" s="39"/>
      <c r="P4" s="40"/>
      <c r="Q4" s="46" t="s">
        <v>16</v>
      </c>
      <c r="R4" s="47"/>
    </row>
    <row r="5" spans="1:18" s="16" customFormat="1" ht="19.5" customHeight="1">
      <c r="A5" s="19" t="s">
        <v>17</v>
      </c>
      <c r="B5" s="19" t="s">
        <v>11</v>
      </c>
      <c r="C5" s="12">
        <v>798.015</v>
      </c>
      <c r="D5" s="17">
        <v>1</v>
      </c>
      <c r="E5" s="18">
        <f aca="true" t="shared" si="0" ref="E5:E40">C5/100-D5</f>
        <v>6.98015</v>
      </c>
      <c r="F5" s="12">
        <v>857.725</v>
      </c>
      <c r="G5" s="17">
        <v>1</v>
      </c>
      <c r="H5" s="18">
        <f aca="true" t="shared" si="1" ref="H5:H40">F5/100-G5</f>
        <v>7.577249999999999</v>
      </c>
      <c r="I5" s="12"/>
      <c r="J5" s="17"/>
      <c r="K5" s="18">
        <f aca="true" t="shared" si="2" ref="K5:K40">I5/100-J5</f>
        <v>0</v>
      </c>
      <c r="L5" s="12"/>
      <c r="M5" s="17"/>
      <c r="N5" s="18">
        <f aca="true" t="shared" si="3" ref="N5:N40">L5/100-M5</f>
        <v>0</v>
      </c>
      <c r="O5" s="33">
        <f>E5+H5</f>
        <v>14.5574</v>
      </c>
      <c r="P5" s="34">
        <v>1</v>
      </c>
      <c r="Q5" s="48">
        <f>E5+H5-MIN(E5,H5)</f>
        <v>7.577249999999999</v>
      </c>
      <c r="R5" s="49">
        <v>1</v>
      </c>
    </row>
    <row r="6" spans="1:18" s="16" customFormat="1" ht="19.5" customHeight="1">
      <c r="A6" s="19" t="s">
        <v>36</v>
      </c>
      <c r="B6" s="19" t="s">
        <v>19</v>
      </c>
      <c r="C6" s="12">
        <v>784.865</v>
      </c>
      <c r="D6" s="17">
        <v>2</v>
      </c>
      <c r="E6" s="18">
        <f t="shared" si="0"/>
        <v>5.84865</v>
      </c>
      <c r="F6" s="12">
        <v>847.63</v>
      </c>
      <c r="G6" s="17">
        <v>2</v>
      </c>
      <c r="H6" s="18">
        <f t="shared" si="1"/>
        <v>6.4763</v>
      </c>
      <c r="I6" s="12"/>
      <c r="J6" s="17"/>
      <c r="K6" s="18">
        <f t="shared" si="2"/>
        <v>0</v>
      </c>
      <c r="L6" s="12"/>
      <c r="M6" s="17"/>
      <c r="N6" s="18">
        <f t="shared" si="3"/>
        <v>0</v>
      </c>
      <c r="O6" s="33">
        <f aca="true" t="shared" si="4" ref="O6:O40">E6+H6</f>
        <v>12.324950000000001</v>
      </c>
      <c r="P6" s="34">
        <v>2</v>
      </c>
      <c r="Q6" s="48">
        <f aca="true" t="shared" si="5" ref="Q6:Q40">E6+H6-MIN(E6,H6)</f>
        <v>6.476300000000001</v>
      </c>
      <c r="R6" s="49">
        <v>2</v>
      </c>
    </row>
    <row r="7" spans="1:18" s="16" customFormat="1" ht="19.5" customHeight="1">
      <c r="A7" s="19" t="s">
        <v>20</v>
      </c>
      <c r="B7" s="19" t="s">
        <v>13</v>
      </c>
      <c r="C7" s="12">
        <v>759.49</v>
      </c>
      <c r="D7" s="17">
        <v>7</v>
      </c>
      <c r="E7" s="18">
        <f t="shared" si="0"/>
        <v>0.5949</v>
      </c>
      <c r="F7" s="12">
        <v>844.84</v>
      </c>
      <c r="G7" s="17">
        <v>3</v>
      </c>
      <c r="H7" s="18">
        <f t="shared" si="1"/>
        <v>5.4483999999999995</v>
      </c>
      <c r="I7" s="12"/>
      <c r="J7" s="17"/>
      <c r="K7" s="18">
        <f t="shared" si="2"/>
        <v>0</v>
      </c>
      <c r="L7" s="12"/>
      <c r="M7" s="17"/>
      <c r="N7" s="18">
        <f t="shared" si="3"/>
        <v>0</v>
      </c>
      <c r="O7" s="33">
        <f t="shared" si="4"/>
        <v>6.0432999999999995</v>
      </c>
      <c r="P7" s="34">
        <v>4</v>
      </c>
      <c r="Q7" s="48">
        <f t="shared" si="5"/>
        <v>5.4483999999999995</v>
      </c>
      <c r="R7" s="49">
        <v>3</v>
      </c>
    </row>
    <row r="8" spans="1:18" s="16" customFormat="1" ht="19.5" customHeight="1">
      <c r="A8" s="19" t="s">
        <v>18</v>
      </c>
      <c r="B8" s="19" t="s">
        <v>11</v>
      </c>
      <c r="C8" s="12">
        <v>781.27</v>
      </c>
      <c r="D8" s="17">
        <v>3</v>
      </c>
      <c r="E8" s="18">
        <f t="shared" si="0"/>
        <v>4.8126999999999995</v>
      </c>
      <c r="F8" s="12">
        <v>839.13</v>
      </c>
      <c r="G8" s="17">
        <v>5</v>
      </c>
      <c r="H8" s="18">
        <f t="shared" si="1"/>
        <v>3.3912999999999993</v>
      </c>
      <c r="I8" s="12"/>
      <c r="J8" s="17"/>
      <c r="K8" s="18">
        <f t="shared" si="2"/>
        <v>0</v>
      </c>
      <c r="L8" s="12"/>
      <c r="M8" s="17"/>
      <c r="N8" s="18">
        <f t="shared" si="3"/>
        <v>0</v>
      </c>
      <c r="O8" s="33">
        <f t="shared" si="4"/>
        <v>8.203999999999999</v>
      </c>
      <c r="P8" s="34">
        <v>3</v>
      </c>
      <c r="Q8" s="48">
        <f t="shared" si="5"/>
        <v>4.8126999999999995</v>
      </c>
      <c r="R8" s="49">
        <v>4</v>
      </c>
    </row>
    <row r="9" spans="1:18" s="16" customFormat="1" ht="19.5" customHeight="1">
      <c r="A9" s="19" t="s">
        <v>43</v>
      </c>
      <c r="B9" s="19" t="s">
        <v>44</v>
      </c>
      <c r="C9" s="12">
        <v>757.93</v>
      </c>
      <c r="D9" s="17">
        <v>8</v>
      </c>
      <c r="E9" s="18">
        <f t="shared" si="0"/>
        <v>-0.4207000000000001</v>
      </c>
      <c r="F9" s="12">
        <v>844.235</v>
      </c>
      <c r="G9" s="17">
        <v>4</v>
      </c>
      <c r="H9" s="18">
        <f t="shared" si="1"/>
        <v>4.442349999999999</v>
      </c>
      <c r="I9" s="12"/>
      <c r="J9" s="17"/>
      <c r="K9" s="18">
        <f t="shared" si="2"/>
        <v>0</v>
      </c>
      <c r="L9" s="12"/>
      <c r="M9" s="17"/>
      <c r="N9" s="18">
        <f t="shared" si="3"/>
        <v>0</v>
      </c>
      <c r="O9" s="33">
        <f t="shared" si="4"/>
        <v>4.021649999999999</v>
      </c>
      <c r="P9" s="34">
        <v>5</v>
      </c>
      <c r="Q9" s="48">
        <f t="shared" si="5"/>
        <v>4.442349999999999</v>
      </c>
      <c r="R9" s="49">
        <v>5</v>
      </c>
    </row>
    <row r="10" spans="1:18" s="16" customFormat="1" ht="19.5" customHeight="1">
      <c r="A10" s="19" t="s">
        <v>21</v>
      </c>
      <c r="B10" s="19" t="s">
        <v>45</v>
      </c>
      <c r="C10" s="12">
        <v>781.19</v>
      </c>
      <c r="D10" s="17">
        <v>4</v>
      </c>
      <c r="E10" s="18">
        <f t="shared" si="0"/>
        <v>3.8119000000000005</v>
      </c>
      <c r="F10" s="12">
        <v>657.23</v>
      </c>
      <c r="G10" s="17">
        <v>28</v>
      </c>
      <c r="H10" s="18">
        <f t="shared" si="1"/>
        <v>-21.4277</v>
      </c>
      <c r="I10" s="12"/>
      <c r="J10" s="17"/>
      <c r="K10" s="18">
        <f t="shared" si="2"/>
        <v>0</v>
      </c>
      <c r="L10" s="12"/>
      <c r="M10" s="17"/>
      <c r="N10" s="18">
        <f t="shared" si="3"/>
        <v>0</v>
      </c>
      <c r="O10" s="33">
        <f t="shared" si="4"/>
        <v>-17.6158</v>
      </c>
      <c r="P10" s="34">
        <v>14</v>
      </c>
      <c r="Q10" s="48">
        <f t="shared" si="5"/>
        <v>3.8119000000000014</v>
      </c>
      <c r="R10" s="49">
        <v>6</v>
      </c>
    </row>
    <row r="11" spans="1:18" s="16" customFormat="1" ht="19.5" customHeight="1">
      <c r="A11" s="19" t="s">
        <v>24</v>
      </c>
      <c r="B11" s="19" t="s">
        <v>11</v>
      </c>
      <c r="C11" s="12">
        <v>776.435</v>
      </c>
      <c r="D11" s="17">
        <v>5</v>
      </c>
      <c r="E11" s="18">
        <f t="shared" si="0"/>
        <v>2.7643499999999994</v>
      </c>
      <c r="F11" s="12">
        <v>819.54</v>
      </c>
      <c r="G11" s="17">
        <v>9</v>
      </c>
      <c r="H11" s="18">
        <f t="shared" si="1"/>
        <v>-0.8046000000000006</v>
      </c>
      <c r="I11" s="12"/>
      <c r="J11" s="17"/>
      <c r="K11" s="18">
        <f t="shared" si="2"/>
        <v>0</v>
      </c>
      <c r="L11" s="12"/>
      <c r="M11" s="17"/>
      <c r="N11" s="18">
        <f t="shared" si="3"/>
        <v>0</v>
      </c>
      <c r="O11" s="33">
        <f t="shared" si="4"/>
        <v>1.9597499999999988</v>
      </c>
      <c r="P11" s="34">
        <v>6</v>
      </c>
      <c r="Q11" s="48">
        <f t="shared" si="5"/>
        <v>2.7643499999999994</v>
      </c>
      <c r="R11" s="49">
        <v>7</v>
      </c>
    </row>
    <row r="12" spans="1:18" s="16" customFormat="1" ht="19.5" customHeight="1">
      <c r="A12" s="19" t="s">
        <v>25</v>
      </c>
      <c r="B12" s="19" t="s">
        <v>11</v>
      </c>
      <c r="C12" s="12">
        <v>743.865</v>
      </c>
      <c r="D12" s="17">
        <v>11</v>
      </c>
      <c r="E12" s="18">
        <f t="shared" si="0"/>
        <v>-3.56135</v>
      </c>
      <c r="F12" s="12">
        <v>839.025</v>
      </c>
      <c r="G12" s="17">
        <v>6</v>
      </c>
      <c r="H12" s="18">
        <f t="shared" si="1"/>
        <v>2.39025</v>
      </c>
      <c r="I12" s="12"/>
      <c r="J12" s="17"/>
      <c r="K12" s="18">
        <f t="shared" si="2"/>
        <v>0</v>
      </c>
      <c r="L12" s="12"/>
      <c r="M12" s="17"/>
      <c r="N12" s="18">
        <f t="shared" si="3"/>
        <v>0</v>
      </c>
      <c r="O12" s="33">
        <f t="shared" si="4"/>
        <v>-1.1711</v>
      </c>
      <c r="P12" s="34">
        <v>7</v>
      </c>
      <c r="Q12" s="48">
        <f t="shared" si="5"/>
        <v>2.39025</v>
      </c>
      <c r="R12" s="49">
        <v>8</v>
      </c>
    </row>
    <row r="13" spans="1:18" s="16" customFormat="1" ht="19.5" customHeight="1">
      <c r="A13" s="19" t="s">
        <v>57</v>
      </c>
      <c r="B13" s="19" t="s">
        <v>44</v>
      </c>
      <c r="C13" s="12">
        <v>776.3</v>
      </c>
      <c r="D13" s="17">
        <v>6</v>
      </c>
      <c r="E13" s="18">
        <f t="shared" si="0"/>
        <v>1.763</v>
      </c>
      <c r="F13" s="12"/>
      <c r="G13" s="17">
        <v>50</v>
      </c>
      <c r="H13" s="18">
        <f t="shared" si="1"/>
        <v>-50</v>
      </c>
      <c r="I13" s="12"/>
      <c r="J13" s="17"/>
      <c r="K13" s="18">
        <f t="shared" si="2"/>
        <v>0</v>
      </c>
      <c r="L13" s="12"/>
      <c r="M13" s="17"/>
      <c r="N13" s="18">
        <f t="shared" si="3"/>
        <v>0</v>
      </c>
      <c r="O13" s="33">
        <f t="shared" si="4"/>
        <v>-48.237</v>
      </c>
      <c r="P13" s="34">
        <v>30</v>
      </c>
      <c r="Q13" s="48">
        <f t="shared" si="5"/>
        <v>1.7629999999999981</v>
      </c>
      <c r="R13" s="49">
        <v>9</v>
      </c>
    </row>
    <row r="14" spans="1:18" s="16" customFormat="1" ht="19.5" customHeight="1">
      <c r="A14" s="19" t="s">
        <v>34</v>
      </c>
      <c r="B14" s="19" t="s">
        <v>12</v>
      </c>
      <c r="C14" s="12">
        <v>599.05</v>
      </c>
      <c r="D14" s="17">
        <v>32</v>
      </c>
      <c r="E14" s="18">
        <f t="shared" si="0"/>
        <v>-26.0095</v>
      </c>
      <c r="F14" s="12">
        <v>835.05</v>
      </c>
      <c r="G14" s="17">
        <v>7</v>
      </c>
      <c r="H14" s="18">
        <f t="shared" si="1"/>
        <v>1.3505000000000003</v>
      </c>
      <c r="I14" s="12"/>
      <c r="J14" s="17"/>
      <c r="K14" s="18">
        <f t="shared" si="2"/>
        <v>0</v>
      </c>
      <c r="L14" s="12"/>
      <c r="M14" s="17"/>
      <c r="N14" s="18">
        <f t="shared" si="3"/>
        <v>0</v>
      </c>
      <c r="O14" s="33">
        <f t="shared" si="4"/>
        <v>-24.659</v>
      </c>
      <c r="P14" s="34">
        <v>18</v>
      </c>
      <c r="Q14" s="48">
        <f t="shared" si="5"/>
        <v>1.3505000000000003</v>
      </c>
      <c r="R14" s="49">
        <v>10</v>
      </c>
    </row>
    <row r="15" spans="1:18" s="16" customFormat="1" ht="19.5" customHeight="1">
      <c r="A15" s="19" t="s">
        <v>46</v>
      </c>
      <c r="B15" s="19" t="s">
        <v>47</v>
      </c>
      <c r="C15" s="12">
        <v>740.785</v>
      </c>
      <c r="D15" s="17">
        <v>12</v>
      </c>
      <c r="E15" s="18">
        <f t="shared" si="0"/>
        <v>-4.59215</v>
      </c>
      <c r="F15" s="12">
        <v>824.135</v>
      </c>
      <c r="G15" s="17">
        <v>8</v>
      </c>
      <c r="H15" s="18">
        <f t="shared" si="1"/>
        <v>0.24135000000000062</v>
      </c>
      <c r="I15" s="12"/>
      <c r="J15" s="17"/>
      <c r="K15" s="18">
        <f t="shared" si="2"/>
        <v>0</v>
      </c>
      <c r="L15" s="12"/>
      <c r="M15" s="17"/>
      <c r="N15" s="18">
        <f t="shared" si="3"/>
        <v>0</v>
      </c>
      <c r="O15" s="33">
        <f t="shared" si="4"/>
        <v>-4.3508</v>
      </c>
      <c r="P15" s="34">
        <v>9</v>
      </c>
      <c r="Q15" s="48">
        <f t="shared" si="5"/>
        <v>0.24135000000000062</v>
      </c>
      <c r="R15" s="49">
        <v>11</v>
      </c>
    </row>
    <row r="16" spans="1:18" s="16" customFormat="1" ht="19.5" customHeight="1">
      <c r="A16" s="19" t="s">
        <v>23</v>
      </c>
      <c r="B16" s="19" t="s">
        <v>11</v>
      </c>
      <c r="C16" s="12">
        <v>757.815</v>
      </c>
      <c r="D16" s="17">
        <v>9</v>
      </c>
      <c r="E16" s="18">
        <f t="shared" si="0"/>
        <v>-1.4218499999999992</v>
      </c>
      <c r="F16" s="12">
        <v>802.995</v>
      </c>
      <c r="G16" s="17">
        <v>10</v>
      </c>
      <c r="H16" s="18">
        <f t="shared" si="1"/>
        <v>-1.9700500000000005</v>
      </c>
      <c r="I16" s="12"/>
      <c r="J16" s="17"/>
      <c r="K16" s="18">
        <f t="shared" si="2"/>
        <v>0</v>
      </c>
      <c r="L16" s="12"/>
      <c r="M16" s="17"/>
      <c r="N16" s="18">
        <f t="shared" si="3"/>
        <v>0</v>
      </c>
      <c r="O16" s="33">
        <f t="shared" si="4"/>
        <v>-3.3918999999999997</v>
      </c>
      <c r="P16" s="34">
        <v>8</v>
      </c>
      <c r="Q16" s="48">
        <f t="shared" si="5"/>
        <v>-1.4218499999999992</v>
      </c>
      <c r="R16" s="49">
        <v>12</v>
      </c>
    </row>
    <row r="17" spans="1:18" s="16" customFormat="1" ht="19.5" customHeight="1">
      <c r="A17" s="19" t="s">
        <v>50</v>
      </c>
      <c r="B17" s="19" t="s">
        <v>12</v>
      </c>
      <c r="C17" s="12">
        <v>751.51</v>
      </c>
      <c r="D17" s="17">
        <v>10</v>
      </c>
      <c r="E17" s="18">
        <f t="shared" si="0"/>
        <v>-2.4848999999999997</v>
      </c>
      <c r="F17" s="12">
        <v>755.92</v>
      </c>
      <c r="G17" s="17">
        <v>21</v>
      </c>
      <c r="H17" s="18">
        <f t="shared" si="1"/>
        <v>-13.4408</v>
      </c>
      <c r="I17" s="12"/>
      <c r="J17" s="17"/>
      <c r="K17" s="18">
        <f t="shared" si="2"/>
        <v>0</v>
      </c>
      <c r="L17" s="12"/>
      <c r="M17" s="17"/>
      <c r="N17" s="18">
        <f t="shared" si="3"/>
        <v>0</v>
      </c>
      <c r="O17" s="33">
        <f t="shared" si="4"/>
        <v>-15.925699999999999</v>
      </c>
      <c r="P17" s="34">
        <v>13</v>
      </c>
      <c r="Q17" s="48">
        <f t="shared" si="5"/>
        <v>-2.4848999999999997</v>
      </c>
      <c r="R17" s="49">
        <v>13</v>
      </c>
    </row>
    <row r="18" spans="1:18" s="16" customFormat="1" ht="19.5" customHeight="1">
      <c r="A18" s="19" t="s">
        <v>33</v>
      </c>
      <c r="B18" s="19" t="s">
        <v>19</v>
      </c>
      <c r="C18" s="12">
        <v>683.67</v>
      </c>
      <c r="D18" s="17">
        <v>24</v>
      </c>
      <c r="E18" s="18">
        <f t="shared" si="0"/>
        <v>-17.1633</v>
      </c>
      <c r="F18" s="12">
        <v>795.505</v>
      </c>
      <c r="G18" s="17">
        <v>11</v>
      </c>
      <c r="H18" s="18">
        <f t="shared" si="1"/>
        <v>-3.04495</v>
      </c>
      <c r="I18" s="12"/>
      <c r="J18" s="17"/>
      <c r="K18" s="18">
        <f t="shared" si="2"/>
        <v>0</v>
      </c>
      <c r="L18" s="12"/>
      <c r="M18" s="17"/>
      <c r="N18" s="18">
        <f t="shared" si="3"/>
        <v>0</v>
      </c>
      <c r="O18" s="33">
        <f t="shared" si="4"/>
        <v>-20.20825</v>
      </c>
      <c r="P18" s="34">
        <v>15</v>
      </c>
      <c r="Q18" s="48">
        <f t="shared" si="5"/>
        <v>-3.04495</v>
      </c>
      <c r="R18" s="49">
        <v>14</v>
      </c>
    </row>
    <row r="19" spans="1:18" s="16" customFormat="1" ht="19.5" customHeight="1">
      <c r="A19" s="19" t="s">
        <v>49</v>
      </c>
      <c r="B19" s="19" t="s">
        <v>22</v>
      </c>
      <c r="C19" s="12">
        <v>724.545</v>
      </c>
      <c r="D19" s="17">
        <v>16</v>
      </c>
      <c r="E19" s="18">
        <f t="shared" si="0"/>
        <v>-8.75455</v>
      </c>
      <c r="F19" s="12">
        <v>786.89</v>
      </c>
      <c r="G19" s="17">
        <v>12</v>
      </c>
      <c r="H19" s="18">
        <f t="shared" si="1"/>
        <v>-4.1311</v>
      </c>
      <c r="I19" s="12"/>
      <c r="J19" s="17"/>
      <c r="K19" s="18">
        <f t="shared" si="2"/>
        <v>0</v>
      </c>
      <c r="L19" s="12"/>
      <c r="M19" s="17"/>
      <c r="N19" s="18">
        <f t="shared" si="3"/>
        <v>0</v>
      </c>
      <c r="O19" s="33">
        <f t="shared" si="4"/>
        <v>-12.88565</v>
      </c>
      <c r="P19" s="34">
        <v>10</v>
      </c>
      <c r="Q19" s="48">
        <f t="shared" si="5"/>
        <v>-4.1311</v>
      </c>
      <c r="R19" s="49">
        <v>15</v>
      </c>
    </row>
    <row r="20" spans="1:18" s="16" customFormat="1" ht="19.5" customHeight="1">
      <c r="A20" s="19" t="s">
        <v>28</v>
      </c>
      <c r="B20" s="19" t="s">
        <v>11</v>
      </c>
      <c r="C20" s="12">
        <v>721.095</v>
      </c>
      <c r="D20" s="17">
        <v>17</v>
      </c>
      <c r="E20" s="18">
        <f t="shared" si="0"/>
        <v>-9.78905</v>
      </c>
      <c r="F20" s="12">
        <v>785.61</v>
      </c>
      <c r="G20" s="17">
        <v>13</v>
      </c>
      <c r="H20" s="18">
        <f t="shared" si="1"/>
        <v>-5.1438999999999995</v>
      </c>
      <c r="I20" s="12"/>
      <c r="J20" s="17"/>
      <c r="K20" s="18">
        <f t="shared" si="2"/>
        <v>0</v>
      </c>
      <c r="L20" s="12"/>
      <c r="M20" s="17"/>
      <c r="N20" s="18">
        <f t="shared" si="3"/>
        <v>0</v>
      </c>
      <c r="O20" s="33">
        <f t="shared" si="4"/>
        <v>-14.932949999999998</v>
      </c>
      <c r="P20" s="34">
        <v>12</v>
      </c>
      <c r="Q20" s="48">
        <f t="shared" si="5"/>
        <v>-5.143899999999999</v>
      </c>
      <c r="R20" s="49">
        <v>16</v>
      </c>
    </row>
    <row r="21" spans="1:18" s="16" customFormat="1" ht="19.5" customHeight="1">
      <c r="A21" s="19" t="s">
        <v>29</v>
      </c>
      <c r="B21" s="19" t="s">
        <v>13</v>
      </c>
      <c r="C21" s="12">
        <v>727.815</v>
      </c>
      <c r="D21" s="17">
        <v>13</v>
      </c>
      <c r="E21" s="18">
        <f t="shared" si="0"/>
        <v>-5.72185</v>
      </c>
      <c r="F21" s="12">
        <v>776.62</v>
      </c>
      <c r="G21" s="17">
        <v>15</v>
      </c>
      <c r="H21" s="18">
        <f t="shared" si="1"/>
        <v>-7.2338</v>
      </c>
      <c r="I21" s="12"/>
      <c r="J21" s="17"/>
      <c r="K21" s="18">
        <f t="shared" si="2"/>
        <v>0</v>
      </c>
      <c r="L21" s="12"/>
      <c r="M21" s="17"/>
      <c r="N21" s="18">
        <f t="shared" si="3"/>
        <v>0</v>
      </c>
      <c r="O21" s="33">
        <f t="shared" si="4"/>
        <v>-12.955649999999999</v>
      </c>
      <c r="P21" s="34">
        <v>11</v>
      </c>
      <c r="Q21" s="48">
        <f t="shared" si="5"/>
        <v>-5.721849999999999</v>
      </c>
      <c r="R21" s="49">
        <v>17</v>
      </c>
    </row>
    <row r="22" spans="1:18" s="16" customFormat="1" ht="19.5" customHeight="1">
      <c r="A22" s="19" t="s">
        <v>64</v>
      </c>
      <c r="B22" s="19" t="s">
        <v>19</v>
      </c>
      <c r="C22" s="12"/>
      <c r="D22" s="17">
        <v>50</v>
      </c>
      <c r="E22" s="18">
        <f t="shared" si="0"/>
        <v>-50</v>
      </c>
      <c r="F22" s="12">
        <v>782.1</v>
      </c>
      <c r="G22" s="17">
        <v>14</v>
      </c>
      <c r="H22" s="18">
        <f t="shared" si="1"/>
        <v>-6.178999999999999</v>
      </c>
      <c r="I22" s="12"/>
      <c r="J22" s="17"/>
      <c r="K22" s="18">
        <f t="shared" si="2"/>
        <v>0</v>
      </c>
      <c r="L22" s="12"/>
      <c r="M22" s="17"/>
      <c r="N22" s="18">
        <f t="shared" si="3"/>
        <v>0</v>
      </c>
      <c r="O22" s="33">
        <f t="shared" si="4"/>
        <v>-56.179</v>
      </c>
      <c r="P22" s="34">
        <v>31</v>
      </c>
      <c r="Q22" s="48">
        <f t="shared" si="5"/>
        <v>-6.179000000000002</v>
      </c>
      <c r="R22" s="49">
        <v>18</v>
      </c>
    </row>
    <row r="23" spans="1:18" s="16" customFormat="1" ht="19.5" customHeight="1">
      <c r="A23" s="19" t="s">
        <v>58</v>
      </c>
      <c r="B23" s="19" t="s">
        <v>12</v>
      </c>
      <c r="C23" s="12">
        <v>727.81</v>
      </c>
      <c r="D23" s="17">
        <v>14</v>
      </c>
      <c r="E23" s="18">
        <f t="shared" si="0"/>
        <v>-6.721900000000001</v>
      </c>
      <c r="F23" s="12">
        <v>743.895</v>
      </c>
      <c r="G23" s="17">
        <v>23</v>
      </c>
      <c r="H23" s="18">
        <f t="shared" si="1"/>
        <v>-15.56105</v>
      </c>
      <c r="I23" s="12"/>
      <c r="J23" s="17"/>
      <c r="K23" s="18">
        <f t="shared" si="2"/>
        <v>0</v>
      </c>
      <c r="L23" s="12"/>
      <c r="M23" s="17"/>
      <c r="N23" s="18">
        <f t="shared" si="3"/>
        <v>0</v>
      </c>
      <c r="O23" s="33">
        <f t="shared" si="4"/>
        <v>-22.28295</v>
      </c>
      <c r="P23" s="34">
        <v>16</v>
      </c>
      <c r="Q23" s="48">
        <f t="shared" si="5"/>
        <v>-6.7219</v>
      </c>
      <c r="R23" s="49">
        <v>19</v>
      </c>
    </row>
    <row r="24" spans="1:18" s="16" customFormat="1" ht="19.5" customHeight="1">
      <c r="A24" s="19" t="s">
        <v>48</v>
      </c>
      <c r="B24" s="19" t="s">
        <v>12</v>
      </c>
      <c r="C24" s="12">
        <v>726.575</v>
      </c>
      <c r="D24" s="17">
        <v>15</v>
      </c>
      <c r="E24" s="18">
        <f t="shared" si="0"/>
        <v>-7.734249999999999</v>
      </c>
      <c r="F24" s="12"/>
      <c r="G24" s="17">
        <v>50</v>
      </c>
      <c r="H24" s="18">
        <f t="shared" si="1"/>
        <v>-50</v>
      </c>
      <c r="I24" s="12"/>
      <c r="J24" s="17"/>
      <c r="K24" s="18">
        <f t="shared" si="2"/>
        <v>0</v>
      </c>
      <c r="L24" s="12"/>
      <c r="M24" s="17"/>
      <c r="N24" s="18">
        <f t="shared" si="3"/>
        <v>0</v>
      </c>
      <c r="O24" s="33">
        <f t="shared" si="4"/>
        <v>-57.73425</v>
      </c>
      <c r="P24" s="34">
        <v>32</v>
      </c>
      <c r="Q24" s="48">
        <f t="shared" si="5"/>
        <v>-7.734250000000003</v>
      </c>
      <c r="R24" s="49">
        <v>20</v>
      </c>
    </row>
    <row r="25" spans="1:18" s="16" customFormat="1" ht="19.5" customHeight="1">
      <c r="A25" s="19" t="s">
        <v>63</v>
      </c>
      <c r="B25" s="19" t="s">
        <v>13</v>
      </c>
      <c r="C25" s="12">
        <v>654.725</v>
      </c>
      <c r="D25" s="17">
        <v>30</v>
      </c>
      <c r="E25" s="18">
        <f t="shared" si="0"/>
        <v>-23.45275</v>
      </c>
      <c r="F25" s="12">
        <v>772.455</v>
      </c>
      <c r="G25" s="17">
        <v>16</v>
      </c>
      <c r="H25" s="18">
        <f t="shared" si="1"/>
        <v>-8.27545</v>
      </c>
      <c r="I25" s="12"/>
      <c r="J25" s="17"/>
      <c r="K25" s="18">
        <f t="shared" si="2"/>
        <v>0</v>
      </c>
      <c r="L25" s="12"/>
      <c r="M25" s="17"/>
      <c r="N25" s="18">
        <f t="shared" si="3"/>
        <v>0</v>
      </c>
      <c r="O25" s="33">
        <f t="shared" si="4"/>
        <v>-31.7282</v>
      </c>
      <c r="P25" s="34">
        <v>22</v>
      </c>
      <c r="Q25" s="48">
        <f t="shared" si="5"/>
        <v>-8.27545</v>
      </c>
      <c r="R25" s="49">
        <v>21</v>
      </c>
    </row>
    <row r="26" spans="1:18" s="16" customFormat="1" ht="19.5" customHeight="1">
      <c r="A26" s="19" t="s">
        <v>52</v>
      </c>
      <c r="B26" s="19" t="s">
        <v>12</v>
      </c>
      <c r="C26" s="12">
        <v>694.43</v>
      </c>
      <c r="D26" s="17">
        <v>23</v>
      </c>
      <c r="E26" s="18">
        <f t="shared" si="0"/>
        <v>-16.0557</v>
      </c>
      <c r="F26" s="12">
        <v>764.92</v>
      </c>
      <c r="G26" s="17">
        <v>17</v>
      </c>
      <c r="H26" s="18">
        <f t="shared" si="1"/>
        <v>-9.3508</v>
      </c>
      <c r="I26" s="12"/>
      <c r="J26" s="17"/>
      <c r="K26" s="18">
        <f t="shared" si="2"/>
        <v>0</v>
      </c>
      <c r="L26" s="12"/>
      <c r="M26" s="17"/>
      <c r="N26" s="18">
        <f t="shared" si="3"/>
        <v>0</v>
      </c>
      <c r="O26" s="33">
        <f t="shared" si="4"/>
        <v>-25.4065</v>
      </c>
      <c r="P26" s="34">
        <v>19</v>
      </c>
      <c r="Q26" s="48">
        <f t="shared" si="5"/>
        <v>-9.3508</v>
      </c>
      <c r="R26" s="49">
        <v>22</v>
      </c>
    </row>
    <row r="27" spans="1:18" s="16" customFormat="1" ht="19.5" customHeight="1">
      <c r="A27" s="19" t="s">
        <v>31</v>
      </c>
      <c r="B27" s="19" t="s">
        <v>12</v>
      </c>
      <c r="C27" s="12">
        <v>702.67</v>
      </c>
      <c r="D27" s="17">
        <v>19</v>
      </c>
      <c r="E27" s="18">
        <f t="shared" si="0"/>
        <v>-11.9733</v>
      </c>
      <c r="F27" s="12">
        <v>760.845</v>
      </c>
      <c r="G27" s="17">
        <v>18</v>
      </c>
      <c r="H27" s="18">
        <f t="shared" si="1"/>
        <v>-10.391549999999999</v>
      </c>
      <c r="I27" s="12"/>
      <c r="J27" s="17"/>
      <c r="K27" s="18">
        <f t="shared" si="2"/>
        <v>0</v>
      </c>
      <c r="L27" s="12"/>
      <c r="M27" s="17"/>
      <c r="N27" s="18">
        <f t="shared" si="3"/>
        <v>0</v>
      </c>
      <c r="O27" s="33">
        <f t="shared" si="4"/>
        <v>-22.364849999999997</v>
      </c>
      <c r="P27" s="34">
        <v>17</v>
      </c>
      <c r="Q27" s="48">
        <f t="shared" si="5"/>
        <v>-10.391549999999997</v>
      </c>
      <c r="R27" s="49">
        <v>23</v>
      </c>
    </row>
    <row r="28" spans="1:18" s="16" customFormat="1" ht="19.5" customHeight="1">
      <c r="A28" s="19" t="s">
        <v>59</v>
      </c>
      <c r="B28" s="19" t="s">
        <v>44</v>
      </c>
      <c r="C28" s="12">
        <v>718.635</v>
      </c>
      <c r="D28" s="17">
        <v>18</v>
      </c>
      <c r="E28" s="18">
        <f t="shared" si="0"/>
        <v>-10.813649999999999</v>
      </c>
      <c r="F28" s="12"/>
      <c r="G28" s="17">
        <v>50</v>
      </c>
      <c r="H28" s="18">
        <f t="shared" si="1"/>
        <v>-50</v>
      </c>
      <c r="I28" s="12"/>
      <c r="J28" s="17"/>
      <c r="K28" s="18">
        <f t="shared" si="2"/>
        <v>0</v>
      </c>
      <c r="L28" s="12"/>
      <c r="M28" s="17"/>
      <c r="N28" s="18">
        <f t="shared" si="3"/>
        <v>0</v>
      </c>
      <c r="O28" s="33">
        <f t="shared" si="4"/>
        <v>-60.813649999999996</v>
      </c>
      <c r="P28" s="34">
        <v>33</v>
      </c>
      <c r="Q28" s="48">
        <f t="shared" si="5"/>
        <v>-10.813649999999996</v>
      </c>
      <c r="R28" s="49">
        <v>24</v>
      </c>
    </row>
    <row r="29" spans="1:18" s="16" customFormat="1" ht="19.5" customHeight="1">
      <c r="A29" s="19" t="s">
        <v>30</v>
      </c>
      <c r="B29" s="19" t="s">
        <v>13</v>
      </c>
      <c r="C29" s="12">
        <v>672.97</v>
      </c>
      <c r="D29" s="17">
        <v>27</v>
      </c>
      <c r="E29" s="18">
        <f t="shared" si="0"/>
        <v>-20.2703</v>
      </c>
      <c r="F29" s="12">
        <v>755.98</v>
      </c>
      <c r="G29" s="17">
        <v>19</v>
      </c>
      <c r="H29" s="18">
        <f t="shared" si="1"/>
        <v>-11.4402</v>
      </c>
      <c r="I29" s="12"/>
      <c r="J29" s="17"/>
      <c r="K29" s="18">
        <f t="shared" si="2"/>
        <v>0</v>
      </c>
      <c r="L29" s="12"/>
      <c r="M29" s="17"/>
      <c r="N29" s="18">
        <f t="shared" si="3"/>
        <v>0</v>
      </c>
      <c r="O29" s="33">
        <f t="shared" si="4"/>
        <v>-31.7105</v>
      </c>
      <c r="P29" s="34">
        <v>21</v>
      </c>
      <c r="Q29" s="48">
        <f t="shared" si="5"/>
        <v>-11.4402</v>
      </c>
      <c r="R29" s="49">
        <v>25</v>
      </c>
    </row>
    <row r="30" spans="1:18" s="16" customFormat="1" ht="19.5" customHeight="1">
      <c r="A30" s="19" t="s">
        <v>65</v>
      </c>
      <c r="B30" s="19" t="s">
        <v>22</v>
      </c>
      <c r="C30" s="12"/>
      <c r="D30" s="17">
        <v>50</v>
      </c>
      <c r="E30" s="18">
        <f t="shared" si="0"/>
        <v>-50</v>
      </c>
      <c r="F30" s="12">
        <v>755.935</v>
      </c>
      <c r="G30" s="17">
        <v>20</v>
      </c>
      <c r="H30" s="18">
        <f t="shared" si="1"/>
        <v>-12.440650000000002</v>
      </c>
      <c r="I30" s="12"/>
      <c r="J30" s="17"/>
      <c r="K30" s="18">
        <f t="shared" si="2"/>
        <v>0</v>
      </c>
      <c r="L30" s="12"/>
      <c r="M30" s="17"/>
      <c r="N30" s="18">
        <f t="shared" si="3"/>
        <v>0</v>
      </c>
      <c r="O30" s="33">
        <f t="shared" si="4"/>
        <v>-62.440650000000005</v>
      </c>
      <c r="P30" s="34">
        <v>34</v>
      </c>
      <c r="Q30" s="48">
        <f t="shared" si="5"/>
        <v>-12.440650000000005</v>
      </c>
      <c r="R30" s="49">
        <v>26</v>
      </c>
    </row>
    <row r="31" spans="1:18" s="16" customFormat="1" ht="19.5" customHeight="1">
      <c r="A31" s="19" t="s">
        <v>60</v>
      </c>
      <c r="B31" s="19" t="s">
        <v>12</v>
      </c>
      <c r="C31" s="12">
        <v>701.03</v>
      </c>
      <c r="D31" s="17">
        <v>20</v>
      </c>
      <c r="E31" s="18">
        <f t="shared" si="0"/>
        <v>-12.9897</v>
      </c>
      <c r="F31" s="12">
        <v>599.01</v>
      </c>
      <c r="G31" s="17">
        <v>31</v>
      </c>
      <c r="H31" s="18">
        <f t="shared" si="1"/>
        <v>-25.009900000000002</v>
      </c>
      <c r="I31" s="12"/>
      <c r="J31" s="17"/>
      <c r="K31" s="18">
        <f t="shared" si="2"/>
        <v>0</v>
      </c>
      <c r="L31" s="12"/>
      <c r="M31" s="17"/>
      <c r="N31" s="18">
        <f t="shared" si="3"/>
        <v>0</v>
      </c>
      <c r="O31" s="33">
        <f t="shared" si="4"/>
        <v>-37.9996</v>
      </c>
      <c r="P31" s="34">
        <v>24</v>
      </c>
      <c r="Q31" s="48">
        <f t="shared" si="5"/>
        <v>-12.9897</v>
      </c>
      <c r="R31" s="49">
        <v>27</v>
      </c>
    </row>
    <row r="32" spans="1:18" s="16" customFormat="1" ht="19.5" customHeight="1">
      <c r="A32" s="19" t="s">
        <v>53</v>
      </c>
      <c r="B32" s="19" t="s">
        <v>12</v>
      </c>
      <c r="C32" s="12">
        <v>700.96</v>
      </c>
      <c r="D32" s="17">
        <v>21</v>
      </c>
      <c r="E32" s="18">
        <f t="shared" si="0"/>
        <v>-13.9904</v>
      </c>
      <c r="F32" s="12">
        <v>581.59</v>
      </c>
      <c r="G32" s="17">
        <v>32</v>
      </c>
      <c r="H32" s="18">
        <f t="shared" si="1"/>
        <v>-26.1841</v>
      </c>
      <c r="I32" s="12"/>
      <c r="J32" s="17"/>
      <c r="K32" s="18">
        <f t="shared" si="2"/>
        <v>0</v>
      </c>
      <c r="L32" s="12"/>
      <c r="M32" s="17"/>
      <c r="N32" s="18">
        <f t="shared" si="3"/>
        <v>0</v>
      </c>
      <c r="O32" s="33">
        <f t="shared" si="4"/>
        <v>-40.1745</v>
      </c>
      <c r="P32" s="34">
        <v>25</v>
      </c>
      <c r="Q32" s="48">
        <f t="shared" si="5"/>
        <v>-13.990400000000001</v>
      </c>
      <c r="R32" s="49">
        <v>28</v>
      </c>
    </row>
    <row r="33" spans="1:18" s="16" customFormat="1" ht="19.5" customHeight="1">
      <c r="A33" s="19" t="s">
        <v>51</v>
      </c>
      <c r="B33" s="19" t="s">
        <v>12</v>
      </c>
      <c r="C33" s="12">
        <v>677.555</v>
      </c>
      <c r="D33" s="17">
        <v>26</v>
      </c>
      <c r="E33" s="18">
        <f t="shared" si="0"/>
        <v>-19.22445</v>
      </c>
      <c r="F33" s="12">
        <v>750.12</v>
      </c>
      <c r="G33" s="17">
        <v>22</v>
      </c>
      <c r="H33" s="18">
        <f t="shared" si="1"/>
        <v>-14.4988</v>
      </c>
      <c r="I33" s="12"/>
      <c r="J33" s="17"/>
      <c r="K33" s="18">
        <f t="shared" si="2"/>
        <v>0</v>
      </c>
      <c r="L33" s="12"/>
      <c r="M33" s="17"/>
      <c r="N33" s="18">
        <f t="shared" si="3"/>
        <v>0</v>
      </c>
      <c r="O33" s="33">
        <f t="shared" si="4"/>
        <v>-33.72325</v>
      </c>
      <c r="P33" s="34">
        <v>23</v>
      </c>
      <c r="Q33" s="48">
        <f t="shared" si="5"/>
        <v>-14.4988</v>
      </c>
      <c r="R33" s="49">
        <v>29</v>
      </c>
    </row>
    <row r="34" spans="1:18" s="16" customFormat="1" ht="19.5" customHeight="1">
      <c r="A34" s="19" t="s">
        <v>61</v>
      </c>
      <c r="B34" s="19" t="s">
        <v>11</v>
      </c>
      <c r="C34" s="12">
        <v>696.2</v>
      </c>
      <c r="D34" s="17">
        <v>22</v>
      </c>
      <c r="E34" s="18">
        <f t="shared" si="0"/>
        <v>-15.038</v>
      </c>
      <c r="F34" s="12">
        <v>735.05</v>
      </c>
      <c r="G34" s="17">
        <v>24</v>
      </c>
      <c r="H34" s="18">
        <f t="shared" si="1"/>
        <v>-16.6495</v>
      </c>
      <c r="I34" s="12"/>
      <c r="J34" s="17"/>
      <c r="K34" s="18">
        <f t="shared" si="2"/>
        <v>0</v>
      </c>
      <c r="L34" s="12"/>
      <c r="M34" s="17"/>
      <c r="N34" s="18">
        <f t="shared" si="3"/>
        <v>0</v>
      </c>
      <c r="O34" s="33">
        <f t="shared" si="4"/>
        <v>-31.6875</v>
      </c>
      <c r="P34" s="34">
        <v>20</v>
      </c>
      <c r="Q34" s="48">
        <f t="shared" si="5"/>
        <v>-15.038</v>
      </c>
      <c r="R34" s="49">
        <v>30</v>
      </c>
    </row>
    <row r="35" spans="1:18" s="16" customFormat="1" ht="19.5" customHeight="1">
      <c r="A35" s="19" t="s">
        <v>54</v>
      </c>
      <c r="B35" s="19" t="s">
        <v>44</v>
      </c>
      <c r="C35" s="12">
        <v>546.925</v>
      </c>
      <c r="D35" s="17">
        <v>33</v>
      </c>
      <c r="E35" s="18">
        <f t="shared" si="0"/>
        <v>-27.53075</v>
      </c>
      <c r="F35" s="12">
        <v>721.9</v>
      </c>
      <c r="G35" s="17">
        <v>25</v>
      </c>
      <c r="H35" s="18">
        <f t="shared" si="1"/>
        <v>-17.781</v>
      </c>
      <c r="I35" s="12"/>
      <c r="J35" s="17"/>
      <c r="K35" s="18">
        <f t="shared" si="2"/>
        <v>0</v>
      </c>
      <c r="L35" s="12"/>
      <c r="M35" s="17"/>
      <c r="N35" s="18">
        <f t="shared" si="3"/>
        <v>0</v>
      </c>
      <c r="O35" s="33">
        <f t="shared" si="4"/>
        <v>-45.31175</v>
      </c>
      <c r="P35" s="34">
        <v>28</v>
      </c>
      <c r="Q35" s="48">
        <f t="shared" si="5"/>
        <v>-17.781000000000002</v>
      </c>
      <c r="R35" s="49">
        <v>31</v>
      </c>
    </row>
    <row r="36" spans="1:18" s="16" customFormat="1" ht="19.5" customHeight="1">
      <c r="A36" s="19" t="s">
        <v>37</v>
      </c>
      <c r="B36" s="19" t="s">
        <v>13</v>
      </c>
      <c r="C36" s="12">
        <v>678.72</v>
      </c>
      <c r="D36" s="17">
        <v>25</v>
      </c>
      <c r="E36" s="18">
        <f t="shared" si="0"/>
        <v>-18.2128</v>
      </c>
      <c r="F36" s="12"/>
      <c r="G36" s="17">
        <v>50</v>
      </c>
      <c r="H36" s="18">
        <f t="shared" si="1"/>
        <v>-50</v>
      </c>
      <c r="I36" s="12"/>
      <c r="J36" s="17"/>
      <c r="K36" s="18">
        <f t="shared" si="2"/>
        <v>0</v>
      </c>
      <c r="L36" s="12"/>
      <c r="M36" s="17"/>
      <c r="N36" s="18">
        <f t="shared" si="3"/>
        <v>0</v>
      </c>
      <c r="O36" s="33">
        <f t="shared" si="4"/>
        <v>-68.2128</v>
      </c>
      <c r="P36" s="34">
        <v>35</v>
      </c>
      <c r="Q36" s="48">
        <f t="shared" si="5"/>
        <v>-18.2128</v>
      </c>
      <c r="R36" s="49">
        <v>32</v>
      </c>
    </row>
    <row r="37" spans="1:18" s="16" customFormat="1" ht="19.5" customHeight="1">
      <c r="A37" s="19" t="s">
        <v>62</v>
      </c>
      <c r="B37" s="19" t="s">
        <v>13</v>
      </c>
      <c r="C37" s="12">
        <v>660.335</v>
      </c>
      <c r="D37" s="17">
        <v>29</v>
      </c>
      <c r="E37" s="18">
        <f t="shared" si="0"/>
        <v>-22.39665</v>
      </c>
      <c r="F37" s="12">
        <v>713.575</v>
      </c>
      <c r="G37" s="17">
        <v>26</v>
      </c>
      <c r="H37" s="18">
        <f t="shared" si="1"/>
        <v>-18.86425</v>
      </c>
      <c r="I37" s="12"/>
      <c r="J37" s="17"/>
      <c r="K37" s="18">
        <f t="shared" si="2"/>
        <v>0</v>
      </c>
      <c r="L37" s="12"/>
      <c r="M37" s="17"/>
      <c r="N37" s="18">
        <f t="shared" si="3"/>
        <v>0</v>
      </c>
      <c r="O37" s="33">
        <f t="shared" si="4"/>
        <v>-41.2609</v>
      </c>
      <c r="P37" s="34">
        <v>26</v>
      </c>
      <c r="Q37" s="48">
        <f t="shared" si="5"/>
        <v>-18.86425</v>
      </c>
      <c r="R37" s="49">
        <v>33</v>
      </c>
    </row>
    <row r="38" spans="1:18" s="16" customFormat="1" ht="19.5" customHeight="1">
      <c r="A38" s="19" t="s">
        <v>35</v>
      </c>
      <c r="B38" s="19" t="s">
        <v>12</v>
      </c>
      <c r="C38" s="12"/>
      <c r="D38" s="17">
        <v>50</v>
      </c>
      <c r="E38" s="18">
        <f t="shared" si="0"/>
        <v>-50</v>
      </c>
      <c r="F38" s="12">
        <v>711.445</v>
      </c>
      <c r="G38" s="17">
        <v>27</v>
      </c>
      <c r="H38" s="18">
        <f t="shared" si="1"/>
        <v>-19.88555</v>
      </c>
      <c r="I38" s="12"/>
      <c r="J38" s="17"/>
      <c r="K38" s="18">
        <f t="shared" si="2"/>
        <v>0</v>
      </c>
      <c r="L38" s="12"/>
      <c r="M38" s="17"/>
      <c r="N38" s="18">
        <f t="shared" si="3"/>
        <v>0</v>
      </c>
      <c r="O38" s="33">
        <f t="shared" si="4"/>
        <v>-69.88555</v>
      </c>
      <c r="P38" s="34">
        <v>36</v>
      </c>
      <c r="Q38" s="48">
        <f t="shared" si="5"/>
        <v>-19.885549999999995</v>
      </c>
      <c r="R38" s="49">
        <v>34</v>
      </c>
    </row>
    <row r="39" spans="1:18" s="16" customFormat="1" ht="19.5" customHeight="1">
      <c r="A39" s="19" t="s">
        <v>27</v>
      </c>
      <c r="B39" s="19" t="s">
        <v>13</v>
      </c>
      <c r="C39" s="12">
        <v>670</v>
      </c>
      <c r="D39" s="17">
        <v>28</v>
      </c>
      <c r="E39" s="18">
        <f t="shared" si="0"/>
        <v>-21.3</v>
      </c>
      <c r="F39" s="12">
        <v>603.195</v>
      </c>
      <c r="G39" s="17">
        <v>30</v>
      </c>
      <c r="H39" s="18">
        <f t="shared" si="1"/>
        <v>-23.968049999999998</v>
      </c>
      <c r="I39" s="12"/>
      <c r="J39" s="17"/>
      <c r="K39" s="18">
        <f t="shared" si="2"/>
        <v>0</v>
      </c>
      <c r="L39" s="12"/>
      <c r="M39" s="17"/>
      <c r="N39" s="18">
        <f t="shared" si="3"/>
        <v>0</v>
      </c>
      <c r="O39" s="33">
        <f t="shared" si="4"/>
        <v>-45.26805</v>
      </c>
      <c r="P39" s="34">
        <v>27</v>
      </c>
      <c r="Q39" s="48">
        <f t="shared" si="5"/>
        <v>-21.300000000000004</v>
      </c>
      <c r="R39" s="49">
        <v>35</v>
      </c>
    </row>
    <row r="40" spans="1:18" s="16" customFormat="1" ht="19.5" customHeight="1">
      <c r="A40" s="19" t="s">
        <v>26</v>
      </c>
      <c r="B40" s="19" t="s">
        <v>12</v>
      </c>
      <c r="C40" s="12">
        <v>620.69</v>
      </c>
      <c r="D40" s="17">
        <v>31</v>
      </c>
      <c r="E40" s="18">
        <f t="shared" si="0"/>
        <v>-24.7931</v>
      </c>
      <c r="F40" s="12">
        <v>642.815</v>
      </c>
      <c r="G40" s="17">
        <v>29</v>
      </c>
      <c r="H40" s="18">
        <f t="shared" si="1"/>
        <v>-22.571849999999998</v>
      </c>
      <c r="I40" s="12"/>
      <c r="J40" s="17"/>
      <c r="K40" s="18">
        <f t="shared" si="2"/>
        <v>0</v>
      </c>
      <c r="L40" s="12"/>
      <c r="M40" s="17"/>
      <c r="N40" s="18">
        <f t="shared" si="3"/>
        <v>0</v>
      </c>
      <c r="O40" s="33">
        <f t="shared" si="4"/>
        <v>-47.36494999999999</v>
      </c>
      <c r="P40" s="34">
        <v>29</v>
      </c>
      <c r="Q40" s="48">
        <f t="shared" si="5"/>
        <v>-22.571849999999994</v>
      </c>
      <c r="R40" s="49">
        <v>36</v>
      </c>
    </row>
    <row r="41" spans="1:18" s="16" customFormat="1" ht="19.5" customHeight="1">
      <c r="A41" s="19"/>
      <c r="B41" s="19"/>
      <c r="C41" s="12"/>
      <c r="D41" s="17"/>
      <c r="E41" s="18"/>
      <c r="F41" s="12"/>
      <c r="G41" s="17"/>
      <c r="H41" s="18"/>
      <c r="I41" s="12"/>
      <c r="J41" s="17"/>
      <c r="K41" s="18"/>
      <c r="L41" s="12"/>
      <c r="M41" s="17"/>
      <c r="N41" s="18"/>
      <c r="O41" s="33"/>
      <c r="P41" s="34"/>
      <c r="Q41" s="48"/>
      <c r="R41" s="49"/>
    </row>
  </sheetData>
  <mergeCells count="3">
    <mergeCell ref="O4:P4"/>
    <mergeCell ref="A1:H1"/>
    <mergeCell ref="Q4:R4"/>
  </mergeCells>
  <printOptions/>
  <pageMargins left="0.3937007874015748" right="0.3937007874015748" top="0.98425196850393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pane xSplit="2" ySplit="4" topLeftCell="C3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44" sqref="C44"/>
    </sheetView>
  </sheetViews>
  <sheetFormatPr defaultColWidth="11.421875" defaultRowHeight="12.75"/>
  <cols>
    <col min="1" max="1" width="14.140625" style="22" customWidth="1"/>
    <col min="2" max="2" width="12.421875" style="22" customWidth="1"/>
    <col min="3" max="3" width="9.00390625" style="3" customWidth="1"/>
    <col min="4" max="4" width="3.140625" style="4" customWidth="1"/>
    <col min="5" max="5" width="8.28125" style="5" customWidth="1"/>
    <col min="6" max="6" width="9.421875" style="3" customWidth="1"/>
    <col min="7" max="7" width="3.57421875" style="4" customWidth="1"/>
    <col min="8" max="8" width="8.57421875" style="5" customWidth="1"/>
    <col min="9" max="9" width="9.140625" style="3" bestFit="1" customWidth="1"/>
    <col min="10" max="10" width="3.57421875" style="4" customWidth="1"/>
    <col min="11" max="11" width="8.57421875" style="5" customWidth="1"/>
    <col min="12" max="12" width="10.28125" style="3" customWidth="1"/>
    <col min="13" max="13" width="3.421875" style="4" customWidth="1"/>
    <col min="14" max="14" width="8.140625" style="2" customWidth="1"/>
    <col min="15" max="15" width="9.140625" style="3" customWidth="1"/>
    <col min="16" max="16" width="3.421875" style="4" customWidth="1"/>
    <col min="17" max="17" width="8.140625" style="2" bestFit="1" customWidth="1"/>
    <col min="18" max="18" width="8.421875" style="35" customWidth="1"/>
    <col min="19" max="19" width="3.7109375" style="35" customWidth="1"/>
    <col min="20" max="16384" width="10.00390625" style="1" customWidth="1"/>
  </cols>
  <sheetData>
    <row r="1" spans="1:19" s="28" customFormat="1" ht="15.75">
      <c r="A1" s="41" t="s">
        <v>39</v>
      </c>
      <c r="B1" s="41"/>
      <c r="C1" s="41"/>
      <c r="D1" s="41"/>
      <c r="E1" s="41"/>
      <c r="F1" s="41"/>
      <c r="G1" s="41"/>
      <c r="H1" s="41"/>
      <c r="I1" s="26" t="s">
        <v>8</v>
      </c>
      <c r="J1" s="27"/>
      <c r="K1" s="23" t="s">
        <v>55</v>
      </c>
      <c r="L1" s="25"/>
      <c r="M1" s="23"/>
      <c r="N1" s="24" t="s">
        <v>32</v>
      </c>
      <c r="O1" s="25"/>
      <c r="P1" s="23"/>
      <c r="Q1" s="24"/>
      <c r="R1" s="29"/>
      <c r="S1" s="29"/>
    </row>
    <row r="2" spans="1:19" s="10" customFormat="1" ht="14.25">
      <c r="A2" s="21"/>
      <c r="B2" s="21"/>
      <c r="C2" s="6"/>
      <c r="D2" s="7"/>
      <c r="E2" s="8"/>
      <c r="F2" s="6"/>
      <c r="G2" s="7"/>
      <c r="H2" s="8"/>
      <c r="I2" s="11"/>
      <c r="J2" s="7"/>
      <c r="K2" s="8"/>
      <c r="L2" s="6"/>
      <c r="M2" s="7"/>
      <c r="N2" s="9"/>
      <c r="O2" s="6"/>
      <c r="P2" s="7"/>
      <c r="Q2" s="9"/>
      <c r="R2" s="30"/>
      <c r="S2" s="30"/>
    </row>
    <row r="3" spans="1:19" s="16" customFormat="1" ht="19.5" customHeight="1">
      <c r="A3" s="19" t="s">
        <v>0</v>
      </c>
      <c r="B3" s="19" t="s">
        <v>10</v>
      </c>
      <c r="C3" s="12" t="s">
        <v>1</v>
      </c>
      <c r="D3" s="13" t="s">
        <v>2</v>
      </c>
      <c r="E3" s="14" t="s">
        <v>3</v>
      </c>
      <c r="F3" s="12" t="s">
        <v>4</v>
      </c>
      <c r="G3" s="13" t="s">
        <v>2</v>
      </c>
      <c r="H3" s="14" t="s">
        <v>5</v>
      </c>
      <c r="I3" s="15" t="s">
        <v>15</v>
      </c>
      <c r="J3" s="13" t="s">
        <v>2</v>
      </c>
      <c r="K3" s="14" t="s">
        <v>6</v>
      </c>
      <c r="L3" s="12" t="s">
        <v>9</v>
      </c>
      <c r="M3" s="13" t="s">
        <v>2</v>
      </c>
      <c r="N3" s="14" t="s">
        <v>7</v>
      </c>
      <c r="O3" s="12" t="s">
        <v>42</v>
      </c>
      <c r="P3" s="13" t="s">
        <v>2</v>
      </c>
      <c r="Q3" s="14" t="s">
        <v>38</v>
      </c>
      <c r="R3" s="31" t="s">
        <v>14</v>
      </c>
      <c r="S3" s="32" t="s">
        <v>2</v>
      </c>
    </row>
    <row r="4" spans="1:19" s="16" customFormat="1" ht="19.5" customHeight="1">
      <c r="A4" s="19"/>
      <c r="B4" s="19"/>
      <c r="C4" s="12"/>
      <c r="D4" s="13"/>
      <c r="E4" s="14"/>
      <c r="F4" s="12"/>
      <c r="G4" s="13"/>
      <c r="H4" s="14"/>
      <c r="I4" s="15"/>
      <c r="J4" s="13"/>
      <c r="K4" s="14"/>
      <c r="L4" s="12"/>
      <c r="M4" s="13"/>
      <c r="N4" s="20"/>
      <c r="O4" s="12"/>
      <c r="P4" s="13"/>
      <c r="Q4" s="20"/>
      <c r="R4" s="39" t="s">
        <v>16</v>
      </c>
      <c r="S4" s="40"/>
    </row>
    <row r="5" spans="1:19" s="16" customFormat="1" ht="18.75" customHeight="1">
      <c r="A5" s="37"/>
      <c r="B5" s="19"/>
      <c r="C5" s="12"/>
      <c r="D5" s="17"/>
      <c r="E5" s="18">
        <f aca="true" t="shared" si="0" ref="E5:E40">C5/100-D5</f>
        <v>0</v>
      </c>
      <c r="F5" s="12"/>
      <c r="G5" s="17"/>
      <c r="H5" s="18">
        <f aca="true" t="shared" si="1" ref="H5:H40">F5/100-G5</f>
        <v>0</v>
      </c>
      <c r="I5" s="12"/>
      <c r="J5" s="17"/>
      <c r="K5" s="18">
        <f aca="true" t="shared" si="2" ref="K5:K40">I5/100-J5</f>
        <v>0</v>
      </c>
      <c r="L5" s="12"/>
      <c r="M5" s="17"/>
      <c r="N5" s="18">
        <f aca="true" t="shared" si="3" ref="N5:N40">L5/100-M5</f>
        <v>0</v>
      </c>
      <c r="O5" s="12"/>
      <c r="P5" s="17"/>
      <c r="Q5" s="18">
        <f>O5/100-P5</f>
        <v>0</v>
      </c>
      <c r="R5" s="33">
        <f>E5+H5+K5+N5+Q5-MIN(E5,H5,K5,N5,Q5)</f>
        <v>0</v>
      </c>
      <c r="S5" s="34"/>
    </row>
    <row r="6" spans="1:19" s="16" customFormat="1" ht="18.75" customHeight="1">
      <c r="A6" s="37"/>
      <c r="B6" s="19"/>
      <c r="C6" s="12"/>
      <c r="D6" s="17"/>
      <c r="E6" s="18">
        <f t="shared" si="0"/>
        <v>0</v>
      </c>
      <c r="F6" s="12"/>
      <c r="G6" s="17"/>
      <c r="H6" s="18">
        <f t="shared" si="1"/>
        <v>0</v>
      </c>
      <c r="I6" s="12"/>
      <c r="J6" s="17"/>
      <c r="K6" s="18">
        <f t="shared" si="2"/>
        <v>0</v>
      </c>
      <c r="L6" s="12"/>
      <c r="M6" s="17"/>
      <c r="N6" s="18">
        <f t="shared" si="3"/>
        <v>0</v>
      </c>
      <c r="O6" s="12"/>
      <c r="P6" s="17"/>
      <c r="Q6" s="18">
        <f aca="true" t="shared" si="4" ref="Q6:Q40">O6/100-P6</f>
        <v>0</v>
      </c>
      <c r="R6" s="33">
        <f aca="true" t="shared" si="5" ref="R6:R40">E6+H6+K6+N6+Q6-MIN(E6,H6,K6,N6,Q6)</f>
        <v>0</v>
      </c>
      <c r="S6" s="34"/>
    </row>
    <row r="7" spans="1:20" s="16" customFormat="1" ht="18.75" customHeight="1">
      <c r="A7" s="37"/>
      <c r="B7" s="19"/>
      <c r="C7" s="12"/>
      <c r="D7" s="17"/>
      <c r="E7" s="18">
        <f t="shared" si="0"/>
        <v>0</v>
      </c>
      <c r="F7" s="12"/>
      <c r="G7" s="17"/>
      <c r="H7" s="18">
        <f t="shared" si="1"/>
        <v>0</v>
      </c>
      <c r="I7" s="12"/>
      <c r="J7" s="17"/>
      <c r="K7" s="18">
        <f t="shared" si="2"/>
        <v>0</v>
      </c>
      <c r="L7" s="12"/>
      <c r="M7" s="17"/>
      <c r="N7" s="18">
        <f t="shared" si="3"/>
        <v>0</v>
      </c>
      <c r="O7" s="12"/>
      <c r="P7" s="17"/>
      <c r="Q7" s="18">
        <f t="shared" si="4"/>
        <v>0</v>
      </c>
      <c r="R7" s="33">
        <f t="shared" si="5"/>
        <v>0</v>
      </c>
      <c r="S7" s="34"/>
      <c r="T7" s="36"/>
    </row>
    <row r="8" spans="1:19" s="16" customFormat="1" ht="18.75" customHeight="1">
      <c r="A8" s="37"/>
      <c r="B8" s="19"/>
      <c r="C8" s="12"/>
      <c r="D8" s="17"/>
      <c r="E8" s="18">
        <f t="shared" si="0"/>
        <v>0</v>
      </c>
      <c r="F8" s="12"/>
      <c r="G8" s="17"/>
      <c r="H8" s="18">
        <f t="shared" si="1"/>
        <v>0</v>
      </c>
      <c r="I8" s="12"/>
      <c r="J8" s="17"/>
      <c r="K8" s="18">
        <f t="shared" si="2"/>
        <v>0</v>
      </c>
      <c r="L8" s="12"/>
      <c r="M8" s="17"/>
      <c r="N8" s="18">
        <f t="shared" si="3"/>
        <v>0</v>
      </c>
      <c r="O8" s="12"/>
      <c r="P8" s="17"/>
      <c r="Q8" s="18">
        <f t="shared" si="4"/>
        <v>0</v>
      </c>
      <c r="R8" s="33">
        <f t="shared" si="5"/>
        <v>0</v>
      </c>
      <c r="S8" s="34"/>
    </row>
    <row r="9" spans="1:19" s="16" customFormat="1" ht="18.75" customHeight="1">
      <c r="A9" s="37"/>
      <c r="B9" s="19"/>
      <c r="C9" s="12"/>
      <c r="D9" s="17"/>
      <c r="E9" s="18">
        <f t="shared" si="0"/>
        <v>0</v>
      </c>
      <c r="F9" s="12"/>
      <c r="G9" s="17"/>
      <c r="H9" s="18">
        <f t="shared" si="1"/>
        <v>0</v>
      </c>
      <c r="I9" s="12"/>
      <c r="J9" s="17"/>
      <c r="K9" s="18">
        <f t="shared" si="2"/>
        <v>0</v>
      </c>
      <c r="L9" s="12"/>
      <c r="M9" s="17"/>
      <c r="N9" s="18">
        <f t="shared" si="3"/>
        <v>0</v>
      </c>
      <c r="O9" s="12"/>
      <c r="P9" s="17"/>
      <c r="Q9" s="18">
        <f t="shared" si="4"/>
        <v>0</v>
      </c>
      <c r="R9" s="33">
        <f t="shared" si="5"/>
        <v>0</v>
      </c>
      <c r="S9" s="34"/>
    </row>
    <row r="10" spans="1:19" s="16" customFormat="1" ht="18.75" customHeight="1">
      <c r="A10" s="37"/>
      <c r="B10" s="19"/>
      <c r="C10" s="12"/>
      <c r="D10" s="17"/>
      <c r="E10" s="18">
        <f t="shared" si="0"/>
        <v>0</v>
      </c>
      <c r="F10" s="12"/>
      <c r="G10" s="17"/>
      <c r="H10" s="18">
        <f t="shared" si="1"/>
        <v>0</v>
      </c>
      <c r="I10" s="12"/>
      <c r="J10" s="17"/>
      <c r="K10" s="18">
        <f t="shared" si="2"/>
        <v>0</v>
      </c>
      <c r="L10" s="12"/>
      <c r="M10" s="17"/>
      <c r="N10" s="18">
        <f t="shared" si="3"/>
        <v>0</v>
      </c>
      <c r="O10" s="12"/>
      <c r="P10" s="17"/>
      <c r="Q10" s="18">
        <f t="shared" si="4"/>
        <v>0</v>
      </c>
      <c r="R10" s="33">
        <f t="shared" si="5"/>
        <v>0</v>
      </c>
      <c r="S10" s="34"/>
    </row>
    <row r="11" spans="1:19" s="16" customFormat="1" ht="18.75" customHeight="1">
      <c r="A11" s="37"/>
      <c r="B11" s="19"/>
      <c r="C11" s="12"/>
      <c r="D11" s="17"/>
      <c r="E11" s="18">
        <f t="shared" si="0"/>
        <v>0</v>
      </c>
      <c r="F11" s="12"/>
      <c r="G11" s="17"/>
      <c r="H11" s="18">
        <f t="shared" si="1"/>
        <v>0</v>
      </c>
      <c r="I11" s="12"/>
      <c r="J11" s="17"/>
      <c r="K11" s="18">
        <f t="shared" si="2"/>
        <v>0</v>
      </c>
      <c r="L11" s="12"/>
      <c r="M11" s="17"/>
      <c r="N11" s="18">
        <f t="shared" si="3"/>
        <v>0</v>
      </c>
      <c r="O11" s="12"/>
      <c r="P11" s="17"/>
      <c r="Q11" s="18">
        <f t="shared" si="4"/>
        <v>0</v>
      </c>
      <c r="R11" s="33">
        <f t="shared" si="5"/>
        <v>0</v>
      </c>
      <c r="S11" s="34"/>
    </row>
    <row r="12" spans="1:19" s="16" customFormat="1" ht="18.75" customHeight="1">
      <c r="A12" s="37"/>
      <c r="B12" s="19"/>
      <c r="C12" s="12"/>
      <c r="D12" s="17"/>
      <c r="E12" s="18">
        <f t="shared" si="0"/>
        <v>0</v>
      </c>
      <c r="F12" s="12"/>
      <c r="G12" s="17"/>
      <c r="H12" s="18">
        <f t="shared" si="1"/>
        <v>0</v>
      </c>
      <c r="I12" s="12"/>
      <c r="J12" s="17"/>
      <c r="K12" s="18">
        <f t="shared" si="2"/>
        <v>0</v>
      </c>
      <c r="L12" s="12"/>
      <c r="M12" s="17"/>
      <c r="N12" s="18">
        <f t="shared" si="3"/>
        <v>0</v>
      </c>
      <c r="O12" s="12"/>
      <c r="P12" s="17"/>
      <c r="Q12" s="18">
        <f t="shared" si="4"/>
        <v>0</v>
      </c>
      <c r="R12" s="33">
        <f t="shared" si="5"/>
        <v>0</v>
      </c>
      <c r="S12" s="34"/>
    </row>
    <row r="13" spans="1:19" s="16" customFormat="1" ht="18.75" customHeight="1">
      <c r="A13" s="19"/>
      <c r="B13" s="19"/>
      <c r="C13" s="12"/>
      <c r="D13" s="17"/>
      <c r="E13" s="18">
        <f t="shared" si="0"/>
        <v>0</v>
      </c>
      <c r="F13" s="12"/>
      <c r="G13" s="17"/>
      <c r="H13" s="18">
        <f t="shared" si="1"/>
        <v>0</v>
      </c>
      <c r="I13" s="12"/>
      <c r="J13" s="17"/>
      <c r="K13" s="18">
        <f t="shared" si="2"/>
        <v>0</v>
      </c>
      <c r="L13" s="12"/>
      <c r="M13" s="17"/>
      <c r="N13" s="18">
        <f t="shared" si="3"/>
        <v>0</v>
      </c>
      <c r="O13" s="12"/>
      <c r="P13" s="17"/>
      <c r="Q13" s="18">
        <f t="shared" si="4"/>
        <v>0</v>
      </c>
      <c r="R13" s="33">
        <f t="shared" si="5"/>
        <v>0</v>
      </c>
      <c r="S13" s="34"/>
    </row>
    <row r="14" spans="1:19" s="16" customFormat="1" ht="18.75" customHeight="1">
      <c r="A14" s="19"/>
      <c r="B14" s="19"/>
      <c r="C14" s="12"/>
      <c r="D14" s="17"/>
      <c r="E14" s="18">
        <f t="shared" si="0"/>
        <v>0</v>
      </c>
      <c r="F14" s="12"/>
      <c r="G14" s="17"/>
      <c r="H14" s="18">
        <f t="shared" si="1"/>
        <v>0</v>
      </c>
      <c r="I14" s="12"/>
      <c r="J14" s="17"/>
      <c r="K14" s="18">
        <f t="shared" si="2"/>
        <v>0</v>
      </c>
      <c r="L14" s="12"/>
      <c r="M14" s="17"/>
      <c r="N14" s="18">
        <f t="shared" si="3"/>
        <v>0</v>
      </c>
      <c r="O14" s="12"/>
      <c r="P14" s="17"/>
      <c r="Q14" s="18">
        <f t="shared" si="4"/>
        <v>0</v>
      </c>
      <c r="R14" s="33">
        <f t="shared" si="5"/>
        <v>0</v>
      </c>
      <c r="S14" s="34"/>
    </row>
    <row r="15" spans="1:19" s="16" customFormat="1" ht="18.75" customHeight="1">
      <c r="A15" s="19"/>
      <c r="B15" s="19"/>
      <c r="C15" s="12"/>
      <c r="D15" s="17"/>
      <c r="E15" s="18">
        <f t="shared" si="0"/>
        <v>0</v>
      </c>
      <c r="F15" s="12"/>
      <c r="G15" s="17"/>
      <c r="H15" s="18">
        <f t="shared" si="1"/>
        <v>0</v>
      </c>
      <c r="I15" s="12"/>
      <c r="J15" s="17"/>
      <c r="K15" s="18">
        <f t="shared" si="2"/>
        <v>0</v>
      </c>
      <c r="L15" s="12"/>
      <c r="M15" s="17"/>
      <c r="N15" s="18">
        <f t="shared" si="3"/>
        <v>0</v>
      </c>
      <c r="O15" s="12"/>
      <c r="P15" s="17"/>
      <c r="Q15" s="18">
        <f t="shared" si="4"/>
        <v>0</v>
      </c>
      <c r="R15" s="33">
        <f t="shared" si="5"/>
        <v>0</v>
      </c>
      <c r="S15" s="34"/>
    </row>
    <row r="16" spans="1:19" s="16" customFormat="1" ht="18.75" customHeight="1">
      <c r="A16" s="19"/>
      <c r="B16" s="19"/>
      <c r="C16" s="12"/>
      <c r="D16" s="17"/>
      <c r="E16" s="18">
        <f t="shared" si="0"/>
        <v>0</v>
      </c>
      <c r="F16" s="12"/>
      <c r="G16" s="17"/>
      <c r="H16" s="18">
        <f t="shared" si="1"/>
        <v>0</v>
      </c>
      <c r="I16" s="12"/>
      <c r="J16" s="17"/>
      <c r="K16" s="18">
        <f t="shared" si="2"/>
        <v>0</v>
      </c>
      <c r="L16" s="12"/>
      <c r="M16" s="17"/>
      <c r="N16" s="18">
        <f t="shared" si="3"/>
        <v>0</v>
      </c>
      <c r="O16" s="12"/>
      <c r="P16" s="17"/>
      <c r="Q16" s="18">
        <f t="shared" si="4"/>
        <v>0</v>
      </c>
      <c r="R16" s="33">
        <f t="shared" si="5"/>
        <v>0</v>
      </c>
      <c r="S16" s="34"/>
    </row>
    <row r="17" spans="1:19" s="16" customFormat="1" ht="18.75" customHeight="1">
      <c r="A17" s="19"/>
      <c r="B17" s="19"/>
      <c r="C17" s="12"/>
      <c r="D17" s="17"/>
      <c r="E17" s="18">
        <f t="shared" si="0"/>
        <v>0</v>
      </c>
      <c r="F17" s="12"/>
      <c r="G17" s="17"/>
      <c r="H17" s="18">
        <f t="shared" si="1"/>
        <v>0</v>
      </c>
      <c r="I17" s="12"/>
      <c r="J17" s="17"/>
      <c r="K17" s="18">
        <f t="shared" si="2"/>
        <v>0</v>
      </c>
      <c r="L17" s="12"/>
      <c r="M17" s="17"/>
      <c r="N17" s="18">
        <f t="shared" si="3"/>
        <v>0</v>
      </c>
      <c r="O17" s="12"/>
      <c r="P17" s="17"/>
      <c r="Q17" s="18">
        <f t="shared" si="4"/>
        <v>0</v>
      </c>
      <c r="R17" s="33">
        <f t="shared" si="5"/>
        <v>0</v>
      </c>
      <c r="S17" s="34"/>
    </row>
    <row r="18" spans="1:19" s="16" customFormat="1" ht="18.75" customHeight="1">
      <c r="A18" s="19"/>
      <c r="B18" s="19"/>
      <c r="C18" s="12"/>
      <c r="D18" s="17"/>
      <c r="E18" s="18">
        <f t="shared" si="0"/>
        <v>0</v>
      </c>
      <c r="F18" s="12"/>
      <c r="G18" s="17"/>
      <c r="H18" s="18">
        <f t="shared" si="1"/>
        <v>0</v>
      </c>
      <c r="I18" s="12"/>
      <c r="J18" s="17"/>
      <c r="K18" s="18">
        <f t="shared" si="2"/>
        <v>0</v>
      </c>
      <c r="L18" s="12"/>
      <c r="M18" s="17"/>
      <c r="N18" s="18">
        <f t="shared" si="3"/>
        <v>0</v>
      </c>
      <c r="O18" s="12"/>
      <c r="P18" s="17"/>
      <c r="Q18" s="18">
        <f t="shared" si="4"/>
        <v>0</v>
      </c>
      <c r="R18" s="33">
        <f t="shared" si="5"/>
        <v>0</v>
      </c>
      <c r="S18" s="34"/>
    </row>
    <row r="19" spans="1:19" s="16" customFormat="1" ht="18.75" customHeight="1">
      <c r="A19" s="19"/>
      <c r="B19" s="19"/>
      <c r="C19" s="12"/>
      <c r="D19" s="17"/>
      <c r="E19" s="18">
        <f t="shared" si="0"/>
        <v>0</v>
      </c>
      <c r="F19" s="12"/>
      <c r="G19" s="17"/>
      <c r="H19" s="18">
        <f t="shared" si="1"/>
        <v>0</v>
      </c>
      <c r="I19" s="12"/>
      <c r="J19" s="17"/>
      <c r="K19" s="18">
        <f t="shared" si="2"/>
        <v>0</v>
      </c>
      <c r="L19" s="12"/>
      <c r="M19" s="17"/>
      <c r="N19" s="18">
        <f t="shared" si="3"/>
        <v>0</v>
      </c>
      <c r="O19" s="12"/>
      <c r="P19" s="17"/>
      <c r="Q19" s="18">
        <f t="shared" si="4"/>
        <v>0</v>
      </c>
      <c r="R19" s="33">
        <f t="shared" si="5"/>
        <v>0</v>
      </c>
      <c r="S19" s="34"/>
    </row>
    <row r="20" spans="1:20" s="16" customFormat="1" ht="18.75" customHeight="1">
      <c r="A20" s="19"/>
      <c r="B20" s="19"/>
      <c r="C20" s="12"/>
      <c r="D20" s="17"/>
      <c r="E20" s="18">
        <f t="shared" si="0"/>
        <v>0</v>
      </c>
      <c r="F20" s="12"/>
      <c r="G20" s="17"/>
      <c r="H20" s="18">
        <f t="shared" si="1"/>
        <v>0</v>
      </c>
      <c r="I20" s="12"/>
      <c r="J20" s="17"/>
      <c r="K20" s="18">
        <f t="shared" si="2"/>
        <v>0</v>
      </c>
      <c r="L20" s="12"/>
      <c r="M20" s="17"/>
      <c r="N20" s="18">
        <f t="shared" si="3"/>
        <v>0</v>
      </c>
      <c r="O20" s="12"/>
      <c r="P20" s="17"/>
      <c r="Q20" s="18">
        <f t="shared" si="4"/>
        <v>0</v>
      </c>
      <c r="R20" s="33">
        <f t="shared" si="5"/>
        <v>0</v>
      </c>
      <c r="S20" s="34"/>
      <c r="T20" s="36"/>
    </row>
    <row r="21" spans="1:19" s="16" customFormat="1" ht="18.75" customHeight="1">
      <c r="A21" s="37"/>
      <c r="B21" s="19"/>
      <c r="C21" s="12"/>
      <c r="D21" s="17"/>
      <c r="E21" s="18">
        <f t="shared" si="0"/>
        <v>0</v>
      </c>
      <c r="F21" s="12"/>
      <c r="G21" s="17"/>
      <c r="H21" s="18">
        <f t="shared" si="1"/>
        <v>0</v>
      </c>
      <c r="I21" s="12"/>
      <c r="J21" s="17"/>
      <c r="K21" s="18">
        <f t="shared" si="2"/>
        <v>0</v>
      </c>
      <c r="L21" s="12"/>
      <c r="M21" s="17"/>
      <c r="N21" s="18">
        <f t="shared" si="3"/>
        <v>0</v>
      </c>
      <c r="O21" s="12"/>
      <c r="P21" s="17"/>
      <c r="Q21" s="18">
        <f t="shared" si="4"/>
        <v>0</v>
      </c>
      <c r="R21" s="33">
        <f t="shared" si="5"/>
        <v>0</v>
      </c>
      <c r="S21" s="34"/>
    </row>
    <row r="22" spans="1:20" s="16" customFormat="1" ht="18.75" customHeight="1">
      <c r="A22" s="19"/>
      <c r="B22" s="19"/>
      <c r="C22" s="12"/>
      <c r="D22" s="17"/>
      <c r="E22" s="18">
        <f t="shared" si="0"/>
        <v>0</v>
      </c>
      <c r="F22" s="12"/>
      <c r="G22" s="17"/>
      <c r="H22" s="18">
        <f t="shared" si="1"/>
        <v>0</v>
      </c>
      <c r="I22" s="12"/>
      <c r="J22" s="17"/>
      <c r="K22" s="18">
        <f t="shared" si="2"/>
        <v>0</v>
      </c>
      <c r="L22" s="12"/>
      <c r="M22" s="17"/>
      <c r="N22" s="18">
        <f t="shared" si="3"/>
        <v>0</v>
      </c>
      <c r="O22" s="12"/>
      <c r="P22" s="17"/>
      <c r="Q22" s="18">
        <f t="shared" si="4"/>
        <v>0</v>
      </c>
      <c r="R22" s="33">
        <f t="shared" si="5"/>
        <v>0</v>
      </c>
      <c r="S22" s="34"/>
      <c r="T22" s="36"/>
    </row>
    <row r="23" spans="1:20" s="16" customFormat="1" ht="18.75" customHeight="1">
      <c r="A23" s="19"/>
      <c r="B23" s="19"/>
      <c r="C23" s="12"/>
      <c r="D23" s="17"/>
      <c r="E23" s="18">
        <f t="shared" si="0"/>
        <v>0</v>
      </c>
      <c r="F23" s="12"/>
      <c r="G23" s="17"/>
      <c r="H23" s="18">
        <f t="shared" si="1"/>
        <v>0</v>
      </c>
      <c r="I23" s="12"/>
      <c r="J23" s="17"/>
      <c r="K23" s="18">
        <f t="shared" si="2"/>
        <v>0</v>
      </c>
      <c r="L23" s="12"/>
      <c r="M23" s="17"/>
      <c r="N23" s="18">
        <f t="shared" si="3"/>
        <v>0</v>
      </c>
      <c r="O23" s="12"/>
      <c r="P23" s="17"/>
      <c r="Q23" s="18">
        <f t="shared" si="4"/>
        <v>0</v>
      </c>
      <c r="R23" s="33">
        <f t="shared" si="5"/>
        <v>0</v>
      </c>
      <c r="S23" s="34"/>
      <c r="T23" s="36"/>
    </row>
    <row r="24" spans="1:20" s="16" customFormat="1" ht="18.75" customHeight="1">
      <c r="A24" s="19"/>
      <c r="B24" s="19"/>
      <c r="C24" s="12"/>
      <c r="D24" s="17"/>
      <c r="E24" s="18">
        <f t="shared" si="0"/>
        <v>0</v>
      </c>
      <c r="F24" s="12"/>
      <c r="G24" s="17"/>
      <c r="H24" s="18">
        <f t="shared" si="1"/>
        <v>0</v>
      </c>
      <c r="I24" s="12"/>
      <c r="J24" s="17"/>
      <c r="K24" s="18">
        <f t="shared" si="2"/>
        <v>0</v>
      </c>
      <c r="L24" s="12"/>
      <c r="M24" s="17"/>
      <c r="N24" s="18">
        <f t="shared" si="3"/>
        <v>0</v>
      </c>
      <c r="O24" s="12"/>
      <c r="P24" s="17"/>
      <c r="Q24" s="18">
        <f t="shared" si="4"/>
        <v>0</v>
      </c>
      <c r="R24" s="33">
        <f t="shared" si="5"/>
        <v>0</v>
      </c>
      <c r="S24" s="34"/>
      <c r="T24" s="36"/>
    </row>
    <row r="25" spans="1:20" s="16" customFormat="1" ht="18.75" customHeight="1">
      <c r="A25" s="19"/>
      <c r="B25" s="19"/>
      <c r="C25" s="12"/>
      <c r="D25" s="17"/>
      <c r="E25" s="18">
        <f t="shared" si="0"/>
        <v>0</v>
      </c>
      <c r="F25" s="12"/>
      <c r="G25" s="17"/>
      <c r="H25" s="18">
        <f t="shared" si="1"/>
        <v>0</v>
      </c>
      <c r="I25" s="12"/>
      <c r="J25" s="17"/>
      <c r="K25" s="18">
        <f t="shared" si="2"/>
        <v>0</v>
      </c>
      <c r="L25" s="12"/>
      <c r="M25" s="17"/>
      <c r="N25" s="18">
        <f t="shared" si="3"/>
        <v>0</v>
      </c>
      <c r="O25" s="12"/>
      <c r="P25" s="17"/>
      <c r="Q25" s="18">
        <f t="shared" si="4"/>
        <v>0</v>
      </c>
      <c r="R25" s="33">
        <f t="shared" si="5"/>
        <v>0</v>
      </c>
      <c r="S25" s="34"/>
      <c r="T25" s="36"/>
    </row>
    <row r="26" spans="1:20" s="16" customFormat="1" ht="18.75" customHeight="1">
      <c r="A26" s="19"/>
      <c r="B26" s="19"/>
      <c r="C26" s="12"/>
      <c r="D26" s="17"/>
      <c r="E26" s="18">
        <f t="shared" si="0"/>
        <v>0</v>
      </c>
      <c r="F26" s="12"/>
      <c r="G26" s="17"/>
      <c r="H26" s="18">
        <f t="shared" si="1"/>
        <v>0</v>
      </c>
      <c r="I26" s="12"/>
      <c r="J26" s="17"/>
      <c r="K26" s="18">
        <f t="shared" si="2"/>
        <v>0</v>
      </c>
      <c r="L26" s="12"/>
      <c r="M26" s="17"/>
      <c r="N26" s="18">
        <f t="shared" si="3"/>
        <v>0</v>
      </c>
      <c r="O26" s="12"/>
      <c r="P26" s="17"/>
      <c r="Q26" s="18">
        <f t="shared" si="4"/>
        <v>0</v>
      </c>
      <c r="R26" s="33">
        <f t="shared" si="5"/>
        <v>0</v>
      </c>
      <c r="S26" s="34"/>
      <c r="T26" s="36"/>
    </row>
    <row r="27" spans="1:20" s="16" customFormat="1" ht="18.75" customHeight="1">
      <c r="A27" s="19"/>
      <c r="B27" s="19"/>
      <c r="C27" s="12"/>
      <c r="D27" s="17"/>
      <c r="E27" s="18">
        <f t="shared" si="0"/>
        <v>0</v>
      </c>
      <c r="F27" s="12"/>
      <c r="G27" s="17"/>
      <c r="H27" s="18">
        <f t="shared" si="1"/>
        <v>0</v>
      </c>
      <c r="I27" s="12"/>
      <c r="J27" s="17"/>
      <c r="K27" s="18">
        <f t="shared" si="2"/>
        <v>0</v>
      </c>
      <c r="L27" s="12"/>
      <c r="M27" s="17"/>
      <c r="N27" s="18">
        <f t="shared" si="3"/>
        <v>0</v>
      </c>
      <c r="O27" s="12"/>
      <c r="P27" s="17"/>
      <c r="Q27" s="18">
        <f t="shared" si="4"/>
        <v>0</v>
      </c>
      <c r="R27" s="33">
        <f t="shared" si="5"/>
        <v>0</v>
      </c>
      <c r="S27" s="34"/>
      <c r="T27" s="36"/>
    </row>
    <row r="28" spans="1:20" s="16" customFormat="1" ht="18.75" customHeight="1">
      <c r="A28" s="19"/>
      <c r="B28" s="19"/>
      <c r="C28" s="12"/>
      <c r="D28" s="17"/>
      <c r="E28" s="18">
        <f t="shared" si="0"/>
        <v>0</v>
      </c>
      <c r="F28" s="12"/>
      <c r="G28" s="17"/>
      <c r="H28" s="18">
        <f t="shared" si="1"/>
        <v>0</v>
      </c>
      <c r="I28" s="12"/>
      <c r="J28" s="17"/>
      <c r="K28" s="18">
        <f t="shared" si="2"/>
        <v>0</v>
      </c>
      <c r="L28" s="12"/>
      <c r="M28" s="17"/>
      <c r="N28" s="18">
        <f t="shared" si="3"/>
        <v>0</v>
      </c>
      <c r="O28" s="12"/>
      <c r="P28" s="17"/>
      <c r="Q28" s="18">
        <f t="shared" si="4"/>
        <v>0</v>
      </c>
      <c r="R28" s="33">
        <f t="shared" si="5"/>
        <v>0</v>
      </c>
      <c r="S28" s="34"/>
      <c r="T28" s="36"/>
    </row>
    <row r="29" spans="1:20" s="16" customFormat="1" ht="18.75" customHeight="1">
      <c r="A29" s="19"/>
      <c r="B29" s="19"/>
      <c r="C29" s="12"/>
      <c r="D29" s="17"/>
      <c r="E29" s="18">
        <f t="shared" si="0"/>
        <v>0</v>
      </c>
      <c r="F29" s="12"/>
      <c r="G29" s="17"/>
      <c r="H29" s="18">
        <f t="shared" si="1"/>
        <v>0</v>
      </c>
      <c r="I29" s="12"/>
      <c r="J29" s="17"/>
      <c r="K29" s="18">
        <f t="shared" si="2"/>
        <v>0</v>
      </c>
      <c r="L29" s="12"/>
      <c r="M29" s="17"/>
      <c r="N29" s="18">
        <f t="shared" si="3"/>
        <v>0</v>
      </c>
      <c r="O29" s="12"/>
      <c r="P29" s="17"/>
      <c r="Q29" s="18">
        <f t="shared" si="4"/>
        <v>0</v>
      </c>
      <c r="R29" s="33">
        <f t="shared" si="5"/>
        <v>0</v>
      </c>
      <c r="S29" s="34"/>
      <c r="T29" s="36"/>
    </row>
    <row r="30" spans="1:20" s="16" customFormat="1" ht="18.75" customHeight="1">
      <c r="A30" s="19"/>
      <c r="B30" s="19"/>
      <c r="C30" s="12"/>
      <c r="D30" s="17"/>
      <c r="E30" s="18">
        <f t="shared" si="0"/>
        <v>0</v>
      </c>
      <c r="F30" s="12"/>
      <c r="G30" s="17"/>
      <c r="H30" s="18">
        <f t="shared" si="1"/>
        <v>0</v>
      </c>
      <c r="I30" s="12"/>
      <c r="J30" s="17"/>
      <c r="K30" s="18">
        <f t="shared" si="2"/>
        <v>0</v>
      </c>
      <c r="L30" s="12"/>
      <c r="M30" s="17"/>
      <c r="N30" s="18">
        <f t="shared" si="3"/>
        <v>0</v>
      </c>
      <c r="O30" s="12"/>
      <c r="P30" s="17"/>
      <c r="Q30" s="18">
        <f t="shared" si="4"/>
        <v>0</v>
      </c>
      <c r="R30" s="33">
        <f t="shared" si="5"/>
        <v>0</v>
      </c>
      <c r="S30" s="34"/>
      <c r="T30" s="36"/>
    </row>
    <row r="31" spans="1:20" s="16" customFormat="1" ht="18.75" customHeight="1">
      <c r="A31" s="19"/>
      <c r="B31" s="19"/>
      <c r="C31" s="12"/>
      <c r="D31" s="17"/>
      <c r="E31" s="18">
        <f t="shared" si="0"/>
        <v>0</v>
      </c>
      <c r="F31" s="12"/>
      <c r="G31" s="17"/>
      <c r="H31" s="18">
        <f t="shared" si="1"/>
        <v>0</v>
      </c>
      <c r="I31" s="12"/>
      <c r="J31" s="17"/>
      <c r="K31" s="18">
        <f t="shared" si="2"/>
        <v>0</v>
      </c>
      <c r="L31" s="12"/>
      <c r="M31" s="17"/>
      <c r="N31" s="18">
        <f t="shared" si="3"/>
        <v>0</v>
      </c>
      <c r="O31" s="12"/>
      <c r="P31" s="17"/>
      <c r="Q31" s="18">
        <f t="shared" si="4"/>
        <v>0</v>
      </c>
      <c r="R31" s="33">
        <f t="shared" si="5"/>
        <v>0</v>
      </c>
      <c r="S31" s="34"/>
      <c r="T31" s="36"/>
    </row>
    <row r="32" spans="1:20" s="16" customFormat="1" ht="18.75" customHeight="1">
      <c r="A32" s="19"/>
      <c r="B32" s="19"/>
      <c r="C32" s="12"/>
      <c r="D32" s="17"/>
      <c r="E32" s="18">
        <f t="shared" si="0"/>
        <v>0</v>
      </c>
      <c r="F32" s="12"/>
      <c r="G32" s="17"/>
      <c r="H32" s="18">
        <f t="shared" si="1"/>
        <v>0</v>
      </c>
      <c r="I32" s="12"/>
      <c r="J32" s="17"/>
      <c r="K32" s="18">
        <f t="shared" si="2"/>
        <v>0</v>
      </c>
      <c r="L32" s="12"/>
      <c r="M32" s="17"/>
      <c r="N32" s="18">
        <f t="shared" si="3"/>
        <v>0</v>
      </c>
      <c r="O32" s="12"/>
      <c r="P32" s="17"/>
      <c r="Q32" s="18">
        <f t="shared" si="4"/>
        <v>0</v>
      </c>
      <c r="R32" s="33">
        <f t="shared" si="5"/>
        <v>0</v>
      </c>
      <c r="S32" s="34"/>
      <c r="T32" s="36"/>
    </row>
    <row r="33" spans="1:20" s="16" customFormat="1" ht="18.75" customHeight="1">
      <c r="A33" s="19"/>
      <c r="B33" s="19"/>
      <c r="C33" s="12"/>
      <c r="D33" s="17"/>
      <c r="E33" s="18">
        <f t="shared" si="0"/>
        <v>0</v>
      </c>
      <c r="F33" s="12"/>
      <c r="G33" s="17"/>
      <c r="H33" s="18">
        <f t="shared" si="1"/>
        <v>0</v>
      </c>
      <c r="I33" s="12"/>
      <c r="J33" s="17"/>
      <c r="K33" s="18">
        <f t="shared" si="2"/>
        <v>0</v>
      </c>
      <c r="L33" s="12"/>
      <c r="M33" s="17"/>
      <c r="N33" s="18">
        <f t="shared" si="3"/>
        <v>0</v>
      </c>
      <c r="O33" s="12"/>
      <c r="P33" s="17"/>
      <c r="Q33" s="18">
        <f t="shared" si="4"/>
        <v>0</v>
      </c>
      <c r="R33" s="33">
        <f t="shared" si="5"/>
        <v>0</v>
      </c>
      <c r="S33" s="34"/>
      <c r="T33" s="36"/>
    </row>
    <row r="34" spans="1:20" s="16" customFormat="1" ht="18.75" customHeight="1">
      <c r="A34" s="19"/>
      <c r="B34" s="19"/>
      <c r="C34" s="12"/>
      <c r="D34" s="17"/>
      <c r="E34" s="18">
        <f t="shared" si="0"/>
        <v>0</v>
      </c>
      <c r="F34" s="12"/>
      <c r="G34" s="17"/>
      <c r="H34" s="18">
        <f t="shared" si="1"/>
        <v>0</v>
      </c>
      <c r="I34" s="12"/>
      <c r="J34" s="17"/>
      <c r="K34" s="18">
        <f t="shared" si="2"/>
        <v>0</v>
      </c>
      <c r="L34" s="12"/>
      <c r="M34" s="17"/>
      <c r="N34" s="18">
        <f t="shared" si="3"/>
        <v>0</v>
      </c>
      <c r="O34" s="12"/>
      <c r="P34" s="17"/>
      <c r="Q34" s="18">
        <f t="shared" si="4"/>
        <v>0</v>
      </c>
      <c r="R34" s="33">
        <f t="shared" si="5"/>
        <v>0</v>
      </c>
      <c r="S34" s="34"/>
      <c r="T34" s="36"/>
    </row>
    <row r="35" spans="1:20" s="16" customFormat="1" ht="18.75" customHeight="1">
      <c r="A35" s="19"/>
      <c r="B35" s="19"/>
      <c r="C35" s="12"/>
      <c r="D35" s="17"/>
      <c r="E35" s="18">
        <f t="shared" si="0"/>
        <v>0</v>
      </c>
      <c r="F35" s="12"/>
      <c r="G35" s="17"/>
      <c r="H35" s="18">
        <f t="shared" si="1"/>
        <v>0</v>
      </c>
      <c r="I35" s="12"/>
      <c r="J35" s="17"/>
      <c r="K35" s="18">
        <f t="shared" si="2"/>
        <v>0</v>
      </c>
      <c r="L35" s="12"/>
      <c r="M35" s="17"/>
      <c r="N35" s="18">
        <f t="shared" si="3"/>
        <v>0</v>
      </c>
      <c r="O35" s="12"/>
      <c r="P35" s="17"/>
      <c r="Q35" s="18">
        <f t="shared" si="4"/>
        <v>0</v>
      </c>
      <c r="R35" s="33">
        <f t="shared" si="5"/>
        <v>0</v>
      </c>
      <c r="S35" s="34"/>
      <c r="T35" s="36"/>
    </row>
    <row r="36" spans="1:20" s="16" customFormat="1" ht="18.75" customHeight="1">
      <c r="A36" s="19"/>
      <c r="B36" s="19"/>
      <c r="C36" s="12"/>
      <c r="D36" s="17"/>
      <c r="E36" s="18">
        <f t="shared" si="0"/>
        <v>0</v>
      </c>
      <c r="F36" s="12"/>
      <c r="G36" s="17"/>
      <c r="H36" s="18">
        <f t="shared" si="1"/>
        <v>0</v>
      </c>
      <c r="I36" s="12"/>
      <c r="J36" s="17"/>
      <c r="K36" s="18">
        <f t="shared" si="2"/>
        <v>0</v>
      </c>
      <c r="L36" s="12"/>
      <c r="M36" s="17"/>
      <c r="N36" s="18">
        <f t="shared" si="3"/>
        <v>0</v>
      </c>
      <c r="O36" s="12"/>
      <c r="P36" s="17"/>
      <c r="Q36" s="18">
        <f t="shared" si="4"/>
        <v>0</v>
      </c>
      <c r="R36" s="33">
        <f t="shared" si="5"/>
        <v>0</v>
      </c>
      <c r="S36" s="34"/>
      <c r="T36" s="36"/>
    </row>
    <row r="37" spans="1:20" s="16" customFormat="1" ht="18.75" customHeight="1">
      <c r="A37" s="19"/>
      <c r="B37" s="19"/>
      <c r="C37" s="12"/>
      <c r="D37" s="17"/>
      <c r="E37" s="18">
        <f t="shared" si="0"/>
        <v>0</v>
      </c>
      <c r="F37" s="12"/>
      <c r="G37" s="17"/>
      <c r="H37" s="18">
        <f t="shared" si="1"/>
        <v>0</v>
      </c>
      <c r="I37" s="12"/>
      <c r="J37" s="17"/>
      <c r="K37" s="18">
        <f t="shared" si="2"/>
        <v>0</v>
      </c>
      <c r="L37" s="12"/>
      <c r="M37" s="17"/>
      <c r="N37" s="18">
        <f t="shared" si="3"/>
        <v>0</v>
      </c>
      <c r="O37" s="12"/>
      <c r="P37" s="17"/>
      <c r="Q37" s="18">
        <f t="shared" si="4"/>
        <v>0</v>
      </c>
      <c r="R37" s="33">
        <f t="shared" si="5"/>
        <v>0</v>
      </c>
      <c r="S37" s="34"/>
      <c r="T37" s="36"/>
    </row>
    <row r="38" spans="1:20" s="16" customFormat="1" ht="18.75" customHeight="1">
      <c r="A38" s="19"/>
      <c r="B38" s="19"/>
      <c r="C38" s="12"/>
      <c r="D38" s="17"/>
      <c r="E38" s="18">
        <f t="shared" si="0"/>
        <v>0</v>
      </c>
      <c r="F38" s="12"/>
      <c r="G38" s="17"/>
      <c r="H38" s="18">
        <f t="shared" si="1"/>
        <v>0</v>
      </c>
      <c r="I38" s="12"/>
      <c r="J38" s="17"/>
      <c r="K38" s="18">
        <f t="shared" si="2"/>
        <v>0</v>
      </c>
      <c r="L38" s="12"/>
      <c r="M38" s="17"/>
      <c r="N38" s="18">
        <f t="shared" si="3"/>
        <v>0</v>
      </c>
      <c r="O38" s="12"/>
      <c r="P38" s="17"/>
      <c r="Q38" s="18">
        <f t="shared" si="4"/>
        <v>0</v>
      </c>
      <c r="R38" s="33">
        <f t="shared" si="5"/>
        <v>0</v>
      </c>
      <c r="S38" s="34"/>
      <c r="T38" s="36"/>
    </row>
    <row r="39" spans="1:20" s="16" customFormat="1" ht="18.75" customHeight="1">
      <c r="A39" s="19"/>
      <c r="B39" s="19"/>
      <c r="C39" s="12"/>
      <c r="D39" s="17"/>
      <c r="E39" s="18">
        <f t="shared" si="0"/>
        <v>0</v>
      </c>
      <c r="F39" s="12"/>
      <c r="G39" s="17"/>
      <c r="H39" s="18">
        <f t="shared" si="1"/>
        <v>0</v>
      </c>
      <c r="I39" s="12"/>
      <c r="J39" s="17"/>
      <c r="K39" s="18">
        <f t="shared" si="2"/>
        <v>0</v>
      </c>
      <c r="L39" s="12"/>
      <c r="M39" s="17"/>
      <c r="N39" s="18">
        <f t="shared" si="3"/>
        <v>0</v>
      </c>
      <c r="O39" s="12"/>
      <c r="P39" s="17"/>
      <c r="Q39" s="18">
        <f t="shared" si="4"/>
        <v>0</v>
      </c>
      <c r="R39" s="33">
        <f t="shared" si="5"/>
        <v>0</v>
      </c>
      <c r="S39" s="34"/>
      <c r="T39" s="36"/>
    </row>
    <row r="40" spans="1:20" s="16" customFormat="1" ht="18.75" customHeight="1">
      <c r="A40" s="19"/>
      <c r="B40" s="19"/>
      <c r="C40" s="12"/>
      <c r="D40" s="17"/>
      <c r="E40" s="18">
        <f t="shared" si="0"/>
        <v>0</v>
      </c>
      <c r="F40" s="12"/>
      <c r="G40" s="17"/>
      <c r="H40" s="18">
        <f t="shared" si="1"/>
        <v>0</v>
      </c>
      <c r="I40" s="12"/>
      <c r="J40" s="17"/>
      <c r="K40" s="18">
        <f t="shared" si="2"/>
        <v>0</v>
      </c>
      <c r="L40" s="12"/>
      <c r="M40" s="17"/>
      <c r="N40" s="18">
        <f t="shared" si="3"/>
        <v>0</v>
      </c>
      <c r="O40" s="12"/>
      <c r="P40" s="17"/>
      <c r="Q40" s="18">
        <f t="shared" si="4"/>
        <v>0</v>
      </c>
      <c r="R40" s="33">
        <f t="shared" si="5"/>
        <v>0</v>
      </c>
      <c r="S40" s="34"/>
      <c r="T40" s="36"/>
    </row>
  </sheetData>
  <mergeCells count="2">
    <mergeCell ref="R4:S4"/>
    <mergeCell ref="A1:H1"/>
  </mergeCells>
  <printOptions/>
  <pageMargins left="0.3937007874015748" right="0.3937007874015748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Ein geschätzter Microsoft-Kunde</cp:lastModifiedBy>
  <cp:lastPrinted>2007-05-08T14:26:58Z</cp:lastPrinted>
  <dcterms:created xsi:type="dcterms:W3CDTF">2001-05-06T12:20:15Z</dcterms:created>
  <dcterms:modified xsi:type="dcterms:W3CDTF">2007-06-08T15:42:02Z</dcterms:modified>
  <cp:category/>
  <cp:version/>
  <cp:contentType/>
  <cp:contentStatus/>
</cp:coreProperties>
</file>