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120" windowHeight="84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<sst xmlns="http://schemas.openxmlformats.org/spreadsheetml/2006/main" count="71" uniqueCount="45">
  <si>
    <t>Name</t>
  </si>
  <si>
    <t>Verein</t>
  </si>
  <si>
    <t>JG</t>
  </si>
  <si>
    <t>D1</t>
  </si>
  <si>
    <t>D2</t>
  </si>
  <si>
    <t>W1</t>
  </si>
  <si>
    <t>W2</t>
  </si>
  <si>
    <t>Gesamt</t>
  </si>
  <si>
    <t>Kl</t>
  </si>
  <si>
    <t>D3</t>
  </si>
  <si>
    <t>D4</t>
  </si>
  <si>
    <t>D5</t>
  </si>
  <si>
    <t>Weite</t>
  </si>
  <si>
    <t>D6</t>
  </si>
  <si>
    <t>5-Kampf</t>
  </si>
  <si>
    <t>D7</t>
  </si>
  <si>
    <t>7-Kampf</t>
  </si>
  <si>
    <t>VdSA K-husen</t>
  </si>
  <si>
    <t>Heinz Maire-Hensge</t>
  </si>
  <si>
    <t>D8</t>
  </si>
  <si>
    <t>D9</t>
  </si>
  <si>
    <t>9-Kampf</t>
  </si>
  <si>
    <t>SAV Schwarbstedt</t>
  </si>
  <si>
    <t>LM</t>
  </si>
  <si>
    <t>Jan Neumann</t>
  </si>
  <si>
    <t>Berlin</t>
  </si>
  <si>
    <t>Esther Maire</t>
  </si>
  <si>
    <t>LD</t>
  </si>
  <si>
    <t>Volker Musial</t>
  </si>
  <si>
    <t>S</t>
  </si>
  <si>
    <t>Wolfgang Schmitt</t>
  </si>
  <si>
    <t>Bremerhaven</t>
  </si>
  <si>
    <t>AJM</t>
  </si>
  <si>
    <t>Marvin Horst Maire</t>
  </si>
  <si>
    <t>DJM</t>
  </si>
  <si>
    <t>Timo Lechelt</t>
  </si>
  <si>
    <t>Malte Krieger</t>
  </si>
  <si>
    <t>Geamt</t>
  </si>
  <si>
    <t>Erich Goddäus</t>
  </si>
  <si>
    <t>Klaus Rieckmann</t>
  </si>
  <si>
    <t>Hamburg</t>
  </si>
  <si>
    <t>Jürgen Töllner</t>
  </si>
  <si>
    <t>DJW</t>
  </si>
  <si>
    <t>Ann-Kathrin Rieckmann</t>
  </si>
  <si>
    <t>Jannik Josten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</si>
</sst>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0" fillId="0" borderId="11" xfId="0" applyNumberFormat="1" applyBorder="1" applyAlignment="1" applyProtection="1">
      <alignment horizontal="center" vertical="center"/>
      <protection/>
    </xf>
    <xf numFmtId="172" fontId="0" fillId="0" borderId="15" xfId="0" applyNumberFormat="1" applyBorder="1" applyAlignment="1" applyProtection="1">
      <alignment horizontal="center" vertical="center"/>
      <protection/>
    </xf>
    <xf numFmtId="172" fontId="0" fillId="0" borderId="14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172" fontId="0" fillId="0" borderId="17" xfId="0" applyNumberFormat="1" applyBorder="1" applyAlignment="1" applyProtection="1">
      <alignment horizontal="center" vertical="center"/>
      <protection/>
    </xf>
    <xf numFmtId="172" fontId="0" fillId="0" borderId="18" xfId="0" applyNumberFormat="1" applyBorder="1" applyAlignment="1" applyProtection="1">
      <alignment horizontal="center" vertical="center"/>
      <protection/>
    </xf>
    <xf numFmtId="2" fontId="0" fillId="0" borderId="19" xfId="0" applyNumberFormat="1" applyBorder="1" applyAlignment="1" applyProtection="1">
      <alignment horizontal="center" vertical="center"/>
      <protection locked="0"/>
    </xf>
    <xf numFmtId="172" fontId="0" fillId="0" borderId="19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172" fontId="0" fillId="0" borderId="20" xfId="0" applyNumberForma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9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Layout" zoomScale="85" zoomScaleNormal="85" zoomScalePageLayoutView="85" workbookViewId="0" topLeftCell="A1">
      <selection activeCell="C24" sqref="C24"/>
    </sheetView>
  </sheetViews>
  <sheetFormatPr defaultColWidth="11.421875" defaultRowHeight="15"/>
  <cols>
    <col min="1" max="1" width="18.57421875" style="0" customWidth="1"/>
    <col min="2" max="2" width="17.140625" style="0" bestFit="1" customWidth="1"/>
    <col min="3" max="3" width="4.7109375" style="0" bestFit="1" customWidth="1"/>
    <col min="4" max="4" width="2.8515625" style="0" bestFit="1" customWidth="1"/>
    <col min="5" max="5" width="4.28125" style="0" bestFit="1" customWidth="1"/>
    <col min="6" max="7" width="6.00390625" style="0" bestFit="1" customWidth="1"/>
    <col min="8" max="8" width="7.7109375" style="0" bestFit="1" customWidth="1"/>
    <col min="9" max="10" width="4.28125" style="0" bestFit="1" customWidth="1"/>
    <col min="11" max="11" width="6.00390625" style="0" bestFit="1" customWidth="1"/>
    <col min="12" max="12" width="7.7109375" style="0" bestFit="1" customWidth="1"/>
    <col min="13" max="13" width="7.7109375" style="0" customWidth="1"/>
    <col min="14" max="15" width="6.00390625" style="0" bestFit="1" customWidth="1"/>
    <col min="16" max="16" width="7.7109375" style="0" bestFit="1" customWidth="1"/>
    <col min="17" max="17" width="7.57421875" style="0" bestFit="1" customWidth="1"/>
    <col min="18" max="18" width="8.00390625" style="0" bestFit="1" customWidth="1"/>
    <col min="19" max="19" width="8.421875" style="0" bestFit="1" customWidth="1"/>
    <col min="20" max="20" width="4.00390625" style="0" bestFit="1" customWidth="1"/>
    <col min="21" max="21" width="6.7109375" style="0" bestFit="1" customWidth="1"/>
    <col min="22" max="22" width="7.7109375" style="0" bestFit="1" customWidth="1"/>
    <col min="23" max="23" width="8.57421875" style="0" bestFit="1" customWidth="1"/>
  </cols>
  <sheetData>
    <row r="1" spans="1:23" ht="15" thickBot="1">
      <c r="A1" s="36" t="s">
        <v>0</v>
      </c>
      <c r="B1" s="36" t="s">
        <v>1</v>
      </c>
      <c r="C1" s="36" t="s">
        <v>8</v>
      </c>
      <c r="D1" s="35" t="s">
        <v>2</v>
      </c>
      <c r="E1" s="38" t="s">
        <v>3</v>
      </c>
      <c r="F1" s="37" t="s">
        <v>4</v>
      </c>
      <c r="G1" s="36"/>
      <c r="H1" s="35"/>
      <c r="I1" s="38" t="s">
        <v>9</v>
      </c>
      <c r="J1" s="38" t="s">
        <v>10</v>
      </c>
      <c r="K1" s="37" t="s">
        <v>11</v>
      </c>
      <c r="L1" s="35"/>
      <c r="M1" s="41" t="s">
        <v>14</v>
      </c>
      <c r="N1" s="42" t="s">
        <v>13</v>
      </c>
      <c r="O1" s="36"/>
      <c r="P1" s="43"/>
      <c r="Q1" s="37" t="s">
        <v>15</v>
      </c>
      <c r="R1" s="35"/>
      <c r="S1" s="41" t="s">
        <v>16</v>
      </c>
      <c r="T1" s="38" t="s">
        <v>19</v>
      </c>
      <c r="U1" s="37" t="s">
        <v>20</v>
      </c>
      <c r="V1" s="35"/>
      <c r="W1" s="41" t="s">
        <v>21</v>
      </c>
    </row>
    <row r="2" spans="1:23" ht="15" thickBot="1">
      <c r="A2" s="36"/>
      <c r="B2" s="36"/>
      <c r="C2" s="36"/>
      <c r="D2" s="35"/>
      <c r="E2" s="38"/>
      <c r="F2" s="5" t="s">
        <v>5</v>
      </c>
      <c r="G2" s="1" t="s">
        <v>6</v>
      </c>
      <c r="H2" s="9" t="s">
        <v>7</v>
      </c>
      <c r="I2" s="38"/>
      <c r="J2" s="38"/>
      <c r="K2" s="6" t="s">
        <v>12</v>
      </c>
      <c r="L2" s="4" t="s">
        <v>7</v>
      </c>
      <c r="M2" s="41"/>
      <c r="N2" s="7" t="s">
        <v>5</v>
      </c>
      <c r="O2" s="2" t="s">
        <v>6</v>
      </c>
      <c r="P2" s="8" t="s">
        <v>7</v>
      </c>
      <c r="Q2" s="6" t="s">
        <v>12</v>
      </c>
      <c r="R2" s="4" t="s">
        <v>7</v>
      </c>
      <c r="S2" s="41"/>
      <c r="T2" s="38"/>
      <c r="U2" s="6" t="s">
        <v>12</v>
      </c>
      <c r="V2" s="4" t="s">
        <v>7</v>
      </c>
      <c r="W2" s="41"/>
    </row>
    <row r="3" spans="1:23" ht="15" thickBot="1">
      <c r="A3" s="44" t="s">
        <v>28</v>
      </c>
      <c r="B3" s="44" t="s">
        <v>17</v>
      </c>
      <c r="C3" s="1" t="s">
        <v>29</v>
      </c>
      <c r="D3" s="9"/>
      <c r="E3" s="29">
        <v>90</v>
      </c>
      <c r="F3" s="30">
        <v>39.55</v>
      </c>
      <c r="G3" s="31">
        <v>38.35</v>
      </c>
      <c r="H3" s="10">
        <f>F3+G3</f>
        <v>77.9</v>
      </c>
      <c r="I3" s="29">
        <v>80</v>
      </c>
      <c r="J3" s="29">
        <v>85</v>
      </c>
      <c r="K3" s="30">
        <v>58.1</v>
      </c>
      <c r="L3" s="10">
        <f>K3*1.5</f>
        <v>87.15</v>
      </c>
      <c r="M3" s="11">
        <f>E3+H3+I3+J3+L3</f>
        <v>420.04999999999995</v>
      </c>
      <c r="N3" s="32">
        <v>55.9</v>
      </c>
      <c r="O3" s="31">
        <v>54.65</v>
      </c>
      <c r="P3" s="12">
        <f>N3+O3</f>
        <v>110.55</v>
      </c>
      <c r="Q3" s="30">
        <v>80.55</v>
      </c>
      <c r="R3" s="10">
        <f>Q3*1.5</f>
        <v>120.82499999999999</v>
      </c>
      <c r="S3" s="11">
        <f>M3+P3+R3</f>
        <v>651.425</v>
      </c>
      <c r="T3" s="29"/>
      <c r="U3" s="30"/>
      <c r="V3" s="10">
        <f>U3*1.5</f>
        <v>0</v>
      </c>
      <c r="W3" s="11">
        <f>S3+T3+V3</f>
        <v>651.425</v>
      </c>
    </row>
    <row r="4" spans="1:23" ht="15" thickBot="1">
      <c r="A4" s="44" t="s">
        <v>38</v>
      </c>
      <c r="B4" s="44" t="s">
        <v>25</v>
      </c>
      <c r="C4" s="1" t="s">
        <v>29</v>
      </c>
      <c r="D4" s="9"/>
      <c r="E4" s="29">
        <v>85</v>
      </c>
      <c r="F4" s="30">
        <v>42.3</v>
      </c>
      <c r="G4" s="31">
        <v>40.6</v>
      </c>
      <c r="H4" s="10">
        <f>F4+G4</f>
        <v>82.9</v>
      </c>
      <c r="I4" s="29">
        <v>96</v>
      </c>
      <c r="J4" s="29">
        <v>65</v>
      </c>
      <c r="K4" s="30">
        <v>52.3</v>
      </c>
      <c r="L4" s="10">
        <f>K4*1.5</f>
        <v>78.44999999999999</v>
      </c>
      <c r="M4" s="11">
        <f>E4+H4+I4+J4+L4</f>
        <v>407.34999999999997</v>
      </c>
      <c r="N4" s="32">
        <v>55.45</v>
      </c>
      <c r="O4" s="31">
        <v>58.65</v>
      </c>
      <c r="P4" s="12">
        <f>N4+O4</f>
        <v>114.1</v>
      </c>
      <c r="Q4" s="30">
        <v>82</v>
      </c>
      <c r="R4" s="10">
        <f>Q4*1.5</f>
        <v>123</v>
      </c>
      <c r="S4" s="11">
        <f>M4+P4+R4</f>
        <v>644.4499999999999</v>
      </c>
      <c r="T4" s="29"/>
      <c r="U4" s="30"/>
      <c r="V4" s="10">
        <f>U4*1.5</f>
        <v>0</v>
      </c>
      <c r="W4" s="11">
        <f>S4+T4+V4</f>
        <v>644.4499999999999</v>
      </c>
    </row>
    <row r="5" spans="1:23" ht="15" thickBot="1">
      <c r="A5" s="44" t="s">
        <v>30</v>
      </c>
      <c r="B5" s="44" t="s">
        <v>31</v>
      </c>
      <c r="C5" s="1" t="s">
        <v>29</v>
      </c>
      <c r="D5" s="9"/>
      <c r="E5" s="29">
        <v>90</v>
      </c>
      <c r="F5" s="30">
        <v>46.2</v>
      </c>
      <c r="G5" s="31">
        <v>41.8</v>
      </c>
      <c r="H5" s="10">
        <f aca="true" t="shared" si="0" ref="H5:H13">F5+G5</f>
        <v>88</v>
      </c>
      <c r="I5" s="29">
        <v>88</v>
      </c>
      <c r="J5" s="29">
        <v>85</v>
      </c>
      <c r="K5" s="30">
        <v>59</v>
      </c>
      <c r="L5" s="10">
        <f aca="true" t="shared" si="1" ref="L5:L13">K5*1.5</f>
        <v>88.5</v>
      </c>
      <c r="M5" s="11">
        <f aca="true" t="shared" si="2" ref="M5:M13">E5+H5+I5+J5+L5</f>
        <v>439.5</v>
      </c>
      <c r="N5" s="32">
        <v>59.8</v>
      </c>
      <c r="O5" s="31">
        <v>59.45</v>
      </c>
      <c r="P5" s="12">
        <f aca="true" t="shared" si="3" ref="P5:P13">N5+O5</f>
        <v>119.25</v>
      </c>
      <c r="Q5" s="30">
        <v>78.25</v>
      </c>
      <c r="R5" s="10">
        <f aca="true" t="shared" si="4" ref="R5:R13">Q5*1.5</f>
        <v>117.375</v>
      </c>
      <c r="S5" s="11">
        <f aca="true" t="shared" si="5" ref="S5:S13">M5+P5+R5</f>
        <v>676.125</v>
      </c>
      <c r="T5" s="29"/>
      <c r="U5" s="30"/>
      <c r="V5" s="10">
        <f aca="true" t="shared" si="6" ref="V5:V13">U5*1.5</f>
        <v>0</v>
      </c>
      <c r="W5" s="11">
        <f aca="true" t="shared" si="7" ref="W5:W13">S5+T5+V5</f>
        <v>676.125</v>
      </c>
    </row>
    <row r="6" spans="1:23" ht="15" thickBot="1">
      <c r="A6" s="44" t="s">
        <v>39</v>
      </c>
      <c r="B6" s="44" t="s">
        <v>40</v>
      </c>
      <c r="C6" s="1" t="s">
        <v>29</v>
      </c>
      <c r="D6" s="9"/>
      <c r="E6" s="29">
        <v>70</v>
      </c>
      <c r="F6" s="30">
        <v>42.45</v>
      </c>
      <c r="G6" s="31">
        <v>45.9</v>
      </c>
      <c r="H6" s="10">
        <f t="shared" si="0"/>
        <v>88.35</v>
      </c>
      <c r="I6" s="29">
        <v>84</v>
      </c>
      <c r="J6" s="29">
        <v>80</v>
      </c>
      <c r="K6" s="30">
        <v>58.5</v>
      </c>
      <c r="L6" s="10">
        <f t="shared" si="1"/>
        <v>87.75</v>
      </c>
      <c r="M6" s="11">
        <f t="shared" si="2"/>
        <v>410.1</v>
      </c>
      <c r="N6" s="32">
        <v>62.7</v>
      </c>
      <c r="O6" s="31">
        <v>62.08</v>
      </c>
      <c r="P6" s="12">
        <f t="shared" si="3"/>
        <v>124.78</v>
      </c>
      <c r="Q6" s="30">
        <v>87.25</v>
      </c>
      <c r="R6" s="10">
        <f t="shared" si="4"/>
        <v>130.875</v>
      </c>
      <c r="S6" s="11">
        <f t="shared" si="5"/>
        <v>665.755</v>
      </c>
      <c r="T6" s="29"/>
      <c r="U6" s="30"/>
      <c r="V6" s="10">
        <f t="shared" si="6"/>
        <v>0</v>
      </c>
      <c r="W6" s="11">
        <f t="shared" si="7"/>
        <v>665.755</v>
      </c>
    </row>
    <row r="7" spans="1:23" ht="15" thickBot="1">
      <c r="A7" s="44" t="s">
        <v>41</v>
      </c>
      <c r="B7" s="44" t="s">
        <v>22</v>
      </c>
      <c r="C7" s="1" t="s">
        <v>29</v>
      </c>
      <c r="D7" s="9"/>
      <c r="E7" s="29">
        <v>70</v>
      </c>
      <c r="F7" s="30">
        <v>46.9</v>
      </c>
      <c r="G7" s="31">
        <v>48.15</v>
      </c>
      <c r="H7" s="10">
        <f t="shared" si="0"/>
        <v>95.05</v>
      </c>
      <c r="I7" s="29">
        <v>88</v>
      </c>
      <c r="J7" s="29">
        <v>80</v>
      </c>
      <c r="K7" s="30">
        <v>66.25</v>
      </c>
      <c r="L7" s="10">
        <f>K7*1.5</f>
        <v>99.375</v>
      </c>
      <c r="M7" s="11">
        <f t="shared" si="2"/>
        <v>432.425</v>
      </c>
      <c r="N7" s="30">
        <v>56.6</v>
      </c>
      <c r="O7" s="31">
        <v>57.1</v>
      </c>
      <c r="P7" s="12">
        <f t="shared" si="3"/>
        <v>113.7</v>
      </c>
      <c r="Q7" s="30">
        <v>99.3</v>
      </c>
      <c r="R7" s="10">
        <f t="shared" si="4"/>
        <v>148.95</v>
      </c>
      <c r="S7" s="11">
        <f t="shared" si="5"/>
        <v>695.075</v>
      </c>
      <c r="T7" s="29"/>
      <c r="U7" s="30"/>
      <c r="V7" s="10">
        <f t="shared" si="6"/>
        <v>0</v>
      </c>
      <c r="W7" s="11">
        <f t="shared" si="7"/>
        <v>695.075</v>
      </c>
    </row>
    <row r="8" spans="1:23" ht="15" thickBot="1">
      <c r="A8" s="44" t="s">
        <v>24</v>
      </c>
      <c r="B8" s="44" t="s">
        <v>17</v>
      </c>
      <c r="C8" s="1" t="s">
        <v>23</v>
      </c>
      <c r="D8" s="9"/>
      <c r="E8" s="29">
        <v>85</v>
      </c>
      <c r="F8" s="30">
        <v>53.8</v>
      </c>
      <c r="G8" s="31">
        <v>54.7</v>
      </c>
      <c r="H8" s="10">
        <f t="shared" si="0"/>
        <v>108.5</v>
      </c>
      <c r="I8" s="29">
        <v>84</v>
      </c>
      <c r="J8" s="29">
        <v>85</v>
      </c>
      <c r="K8" s="30">
        <v>54.1</v>
      </c>
      <c r="L8" s="10">
        <f t="shared" si="1"/>
        <v>81.15</v>
      </c>
      <c r="M8" s="11">
        <f t="shared" si="2"/>
        <v>443.65</v>
      </c>
      <c r="N8" s="30">
        <v>67.2</v>
      </c>
      <c r="O8" s="31">
        <v>67.4</v>
      </c>
      <c r="P8" s="12">
        <f t="shared" si="3"/>
        <v>134.60000000000002</v>
      </c>
      <c r="Q8" s="30">
        <v>104.85</v>
      </c>
      <c r="R8" s="10">
        <f t="shared" si="4"/>
        <v>157.27499999999998</v>
      </c>
      <c r="S8" s="11">
        <f t="shared" si="5"/>
        <v>735.525</v>
      </c>
      <c r="T8" s="29"/>
      <c r="U8" s="30"/>
      <c r="V8" s="10">
        <f t="shared" si="6"/>
        <v>0</v>
      </c>
      <c r="W8" s="11">
        <f t="shared" si="7"/>
        <v>735.525</v>
      </c>
    </row>
    <row r="9" spans="1:23" ht="15" thickBot="1">
      <c r="A9" s="44" t="s">
        <v>18</v>
      </c>
      <c r="B9" s="44" t="s">
        <v>17</v>
      </c>
      <c r="C9" s="1" t="s">
        <v>23</v>
      </c>
      <c r="D9" s="9"/>
      <c r="E9" s="29">
        <v>95</v>
      </c>
      <c r="F9" s="30">
        <v>56.4</v>
      </c>
      <c r="G9" s="31">
        <v>57.9</v>
      </c>
      <c r="H9" s="10">
        <f t="shared" si="0"/>
        <v>114.3</v>
      </c>
      <c r="I9" s="29">
        <v>94</v>
      </c>
      <c r="J9" s="29">
        <v>95</v>
      </c>
      <c r="K9" s="30">
        <v>69.7</v>
      </c>
      <c r="L9" s="10">
        <f t="shared" si="1"/>
        <v>104.55000000000001</v>
      </c>
      <c r="M9" s="11">
        <f t="shared" si="2"/>
        <v>502.85</v>
      </c>
      <c r="N9" s="30">
        <v>63.3</v>
      </c>
      <c r="O9" s="31">
        <v>65.45</v>
      </c>
      <c r="P9" s="12">
        <f t="shared" si="3"/>
        <v>128.75</v>
      </c>
      <c r="Q9" s="30">
        <v>110.15</v>
      </c>
      <c r="R9" s="10">
        <f t="shared" si="4"/>
        <v>165.22500000000002</v>
      </c>
      <c r="S9" s="11">
        <f t="shared" si="5"/>
        <v>796.825</v>
      </c>
      <c r="T9" s="29"/>
      <c r="U9" s="30"/>
      <c r="V9" s="10">
        <f t="shared" si="6"/>
        <v>0</v>
      </c>
      <c r="W9" s="11">
        <f t="shared" si="7"/>
        <v>796.825</v>
      </c>
    </row>
    <row r="10" spans="1:23" ht="15" thickBot="1">
      <c r="A10" s="44" t="s">
        <v>36</v>
      </c>
      <c r="B10" s="44" t="s">
        <v>22</v>
      </c>
      <c r="C10" s="1" t="s">
        <v>32</v>
      </c>
      <c r="D10" s="9"/>
      <c r="E10" s="29">
        <v>85</v>
      </c>
      <c r="F10" s="30">
        <v>49.4</v>
      </c>
      <c r="G10" s="31">
        <v>52.05</v>
      </c>
      <c r="H10" s="10">
        <f t="shared" si="0"/>
        <v>101.44999999999999</v>
      </c>
      <c r="I10" s="29">
        <v>94</v>
      </c>
      <c r="J10" s="29">
        <v>90</v>
      </c>
      <c r="K10" s="30">
        <v>62.8</v>
      </c>
      <c r="L10" s="10">
        <f t="shared" si="1"/>
        <v>94.19999999999999</v>
      </c>
      <c r="M10" s="11">
        <f t="shared" si="2"/>
        <v>464.65</v>
      </c>
      <c r="N10" s="30">
        <v>57.1</v>
      </c>
      <c r="O10" s="31">
        <v>59.9</v>
      </c>
      <c r="P10" s="12">
        <f t="shared" si="3"/>
        <v>117</v>
      </c>
      <c r="Q10" s="30">
        <v>106.55</v>
      </c>
      <c r="R10" s="10">
        <f t="shared" si="4"/>
        <v>159.825</v>
      </c>
      <c r="S10" s="11">
        <f t="shared" si="5"/>
        <v>741.4749999999999</v>
      </c>
      <c r="T10" s="29"/>
      <c r="U10" s="30"/>
      <c r="V10" s="10">
        <f t="shared" si="6"/>
        <v>0</v>
      </c>
      <c r="W10" s="11">
        <f t="shared" si="7"/>
        <v>741.4749999999999</v>
      </c>
    </row>
    <row r="11" spans="1:23" ht="15" thickBot="1">
      <c r="A11" s="44"/>
      <c r="B11" s="44"/>
      <c r="C11" s="1"/>
      <c r="D11" s="9"/>
      <c r="E11" s="29"/>
      <c r="F11" s="30"/>
      <c r="G11" s="31"/>
      <c r="H11" s="10">
        <f t="shared" si="0"/>
        <v>0</v>
      </c>
      <c r="I11" s="29"/>
      <c r="J11" s="29"/>
      <c r="K11" s="30"/>
      <c r="L11" s="10">
        <f t="shared" si="1"/>
        <v>0</v>
      </c>
      <c r="M11" s="11">
        <f t="shared" si="2"/>
        <v>0</v>
      </c>
      <c r="N11" s="32"/>
      <c r="O11" s="31"/>
      <c r="P11" s="12">
        <f t="shared" si="3"/>
        <v>0</v>
      </c>
      <c r="Q11" s="30"/>
      <c r="R11" s="10">
        <f t="shared" si="4"/>
        <v>0</v>
      </c>
      <c r="S11" s="11">
        <f t="shared" si="5"/>
        <v>0</v>
      </c>
      <c r="T11" s="29"/>
      <c r="U11" s="30"/>
      <c r="V11" s="10">
        <f t="shared" si="6"/>
        <v>0</v>
      </c>
      <c r="W11" s="11">
        <f t="shared" si="7"/>
        <v>0</v>
      </c>
    </row>
    <row r="12" spans="1:23" ht="15" thickBot="1">
      <c r="A12" s="44" t="s">
        <v>26</v>
      </c>
      <c r="B12" s="44" t="s">
        <v>17</v>
      </c>
      <c r="C12" s="1" t="s">
        <v>27</v>
      </c>
      <c r="D12" s="9"/>
      <c r="E12" s="29">
        <v>100</v>
      </c>
      <c r="F12" s="30">
        <v>36.8</v>
      </c>
      <c r="G12" s="31">
        <v>36.6</v>
      </c>
      <c r="H12" s="10">
        <f t="shared" si="0"/>
        <v>73.4</v>
      </c>
      <c r="I12" s="29">
        <v>90</v>
      </c>
      <c r="J12" s="29">
        <v>75</v>
      </c>
      <c r="K12" s="30">
        <v>57.45</v>
      </c>
      <c r="L12" s="10">
        <f t="shared" si="1"/>
        <v>86.17500000000001</v>
      </c>
      <c r="M12" s="11">
        <f t="shared" si="2"/>
        <v>424.575</v>
      </c>
      <c r="N12" s="32"/>
      <c r="O12" s="31"/>
      <c r="P12" s="12">
        <f t="shared" si="3"/>
        <v>0</v>
      </c>
      <c r="Q12" s="30"/>
      <c r="R12" s="10">
        <f t="shared" si="4"/>
        <v>0</v>
      </c>
      <c r="S12" s="11">
        <f t="shared" si="5"/>
        <v>424.575</v>
      </c>
      <c r="T12" s="29"/>
      <c r="U12" s="30"/>
      <c r="V12" s="10">
        <f t="shared" si="6"/>
        <v>0</v>
      </c>
      <c r="W12" s="11">
        <f t="shared" si="7"/>
        <v>424.575</v>
      </c>
    </row>
    <row r="13" spans="1:23" ht="15" thickBot="1">
      <c r="A13" s="44"/>
      <c r="B13" s="44"/>
      <c r="C13" s="1"/>
      <c r="D13" s="9"/>
      <c r="E13" s="29"/>
      <c r="F13" s="30"/>
      <c r="G13" s="31"/>
      <c r="H13" s="10">
        <f t="shared" si="0"/>
        <v>0</v>
      </c>
      <c r="I13" s="29"/>
      <c r="J13" s="29"/>
      <c r="K13" s="30"/>
      <c r="L13" s="10">
        <f t="shared" si="1"/>
        <v>0</v>
      </c>
      <c r="M13" s="11">
        <f t="shared" si="2"/>
        <v>0</v>
      </c>
      <c r="N13" s="32"/>
      <c r="O13" s="31"/>
      <c r="P13" s="12">
        <f t="shared" si="3"/>
        <v>0</v>
      </c>
      <c r="Q13" s="30"/>
      <c r="R13" s="10">
        <f t="shared" si="4"/>
        <v>0</v>
      </c>
      <c r="S13" s="11">
        <f t="shared" si="5"/>
        <v>0</v>
      </c>
      <c r="T13" s="29"/>
      <c r="U13" s="30"/>
      <c r="V13" s="10">
        <f t="shared" si="6"/>
        <v>0</v>
      </c>
      <c r="W13" s="11">
        <f t="shared" si="7"/>
        <v>0</v>
      </c>
    </row>
    <row r="14" spans="1:23" ht="14.25">
      <c r="A14" s="45"/>
      <c r="B14" s="45"/>
      <c r="C14" s="20"/>
      <c r="D14" s="20"/>
      <c r="E14" s="21"/>
      <c r="F14" s="22"/>
      <c r="G14" s="22"/>
      <c r="H14" s="23"/>
      <c r="I14" s="21"/>
      <c r="J14" s="21"/>
      <c r="K14" s="22"/>
      <c r="L14" s="23"/>
      <c r="M14" s="24"/>
      <c r="N14" s="22"/>
      <c r="O14" s="22"/>
      <c r="P14" s="23"/>
      <c r="Q14" s="22"/>
      <c r="R14" s="23"/>
      <c r="S14" s="24"/>
      <c r="T14" s="21"/>
      <c r="U14" s="22"/>
      <c r="V14" s="23"/>
      <c r="W14" s="24"/>
    </row>
    <row r="15" spans="1:23" ht="14.25">
      <c r="A15" s="46"/>
      <c r="B15" s="46"/>
      <c r="C15" s="16"/>
      <c r="D15" s="16"/>
      <c r="E15" s="17"/>
      <c r="F15" s="18"/>
      <c r="G15" s="18"/>
      <c r="H15" s="19"/>
      <c r="I15" s="17"/>
      <c r="J15" s="17"/>
      <c r="K15" s="18"/>
      <c r="L15" s="19"/>
      <c r="M15" s="19"/>
      <c r="N15" s="18"/>
      <c r="O15" s="18"/>
      <c r="P15" s="19"/>
      <c r="Q15" s="18"/>
      <c r="R15" s="19"/>
      <c r="S15" s="19"/>
      <c r="T15" s="17"/>
      <c r="U15" s="18"/>
      <c r="V15" s="19"/>
      <c r="W15" s="19"/>
    </row>
    <row r="16" spans="1:23" ht="14.25">
      <c r="A16" s="47"/>
      <c r="B16" s="47"/>
      <c r="C16" s="28"/>
      <c r="D16" s="28"/>
      <c r="E16" s="27"/>
      <c r="F16" s="27"/>
      <c r="G16" s="25"/>
      <c r="H16" s="26"/>
      <c r="I16" s="19"/>
      <c r="J16" s="15"/>
      <c r="M16" s="15"/>
      <c r="N16" s="18"/>
      <c r="O16" s="18"/>
      <c r="P16" s="19"/>
      <c r="Q16" s="18"/>
      <c r="R16" s="19"/>
      <c r="S16" s="19"/>
      <c r="T16" s="17"/>
      <c r="U16" s="18"/>
      <c r="V16" s="19"/>
      <c r="W16" s="19"/>
    </row>
    <row r="17" spans="1:23" ht="14.25">
      <c r="A17" s="44"/>
      <c r="B17" s="44"/>
      <c r="C17" s="1"/>
      <c r="D17" s="9"/>
      <c r="E17" s="13" t="s">
        <v>9</v>
      </c>
      <c r="F17" s="13" t="s">
        <v>10</v>
      </c>
      <c r="G17" s="39" t="s">
        <v>11</v>
      </c>
      <c r="H17" s="40"/>
      <c r="I17" s="33" t="s">
        <v>37</v>
      </c>
      <c r="J17" s="34"/>
      <c r="M17" s="15"/>
      <c r="N17" s="18"/>
      <c r="O17" s="18"/>
      <c r="P17" s="19"/>
      <c r="Q17" s="18"/>
      <c r="R17" s="19"/>
      <c r="S17" s="19"/>
      <c r="T17" s="17"/>
      <c r="U17" s="18"/>
      <c r="V17" s="19"/>
      <c r="W17" s="19"/>
    </row>
    <row r="18" spans="1:23" ht="14.25">
      <c r="A18" s="44" t="s">
        <v>33</v>
      </c>
      <c r="B18" s="44" t="s">
        <v>17</v>
      </c>
      <c r="C18" s="1" t="s">
        <v>34</v>
      </c>
      <c r="D18" s="9"/>
      <c r="E18" s="29">
        <v>48</v>
      </c>
      <c r="F18" s="29">
        <v>50</v>
      </c>
      <c r="G18" s="30">
        <v>42.75</v>
      </c>
      <c r="H18" s="10">
        <f>G18*1.5</f>
        <v>64.125</v>
      </c>
      <c r="I18" s="33">
        <f>E18+F18+H18</f>
        <v>162.125</v>
      </c>
      <c r="J18" s="34"/>
      <c r="M18" s="15"/>
      <c r="N18" s="18"/>
      <c r="O18" s="18"/>
      <c r="P18" s="19"/>
      <c r="Q18" s="18"/>
      <c r="R18" s="19"/>
      <c r="S18" s="19"/>
      <c r="T18" s="17"/>
      <c r="U18" s="18"/>
      <c r="V18" s="19"/>
      <c r="W18" s="19"/>
    </row>
    <row r="19" spans="1:23" ht="14.25">
      <c r="A19" s="44" t="s">
        <v>35</v>
      </c>
      <c r="B19" s="44" t="s">
        <v>17</v>
      </c>
      <c r="C19" s="1" t="s">
        <v>34</v>
      </c>
      <c r="D19" s="9"/>
      <c r="E19" s="29">
        <v>46</v>
      </c>
      <c r="F19" s="29">
        <v>35</v>
      </c>
      <c r="G19" s="30">
        <v>42.8</v>
      </c>
      <c r="H19" s="10">
        <f>G19*1.5</f>
        <v>64.19999999999999</v>
      </c>
      <c r="I19" s="33">
        <f>E19+F19+H19</f>
        <v>145.2</v>
      </c>
      <c r="J19" s="34"/>
      <c r="M19" s="15"/>
      <c r="N19" s="18"/>
      <c r="O19" s="18"/>
      <c r="P19" s="19"/>
      <c r="Q19" s="18"/>
      <c r="R19" s="19"/>
      <c r="S19" s="19"/>
      <c r="T19" s="17"/>
      <c r="U19" s="18"/>
      <c r="V19" s="19"/>
      <c r="W19" s="19"/>
    </row>
    <row r="20" spans="1:23" ht="14.25">
      <c r="A20" s="44" t="s">
        <v>44</v>
      </c>
      <c r="B20" s="44" t="s">
        <v>22</v>
      </c>
      <c r="C20" s="1" t="s">
        <v>34</v>
      </c>
      <c r="D20" s="9"/>
      <c r="E20" s="13">
        <v>64</v>
      </c>
      <c r="F20" s="13">
        <v>50</v>
      </c>
      <c r="G20" s="14">
        <v>28.9</v>
      </c>
      <c r="H20" s="10">
        <f>G20*1.5</f>
        <v>43.349999999999994</v>
      </c>
      <c r="I20" s="33">
        <f>E20+F20+H20</f>
        <v>157.35</v>
      </c>
      <c r="J20" s="34"/>
      <c r="M20" s="15"/>
      <c r="N20" s="18"/>
      <c r="O20" s="18"/>
      <c r="P20" s="19"/>
      <c r="Q20" s="18"/>
      <c r="R20" s="19"/>
      <c r="S20" s="19"/>
      <c r="T20" s="17"/>
      <c r="U20" s="18"/>
      <c r="V20" s="19"/>
      <c r="W20" s="19"/>
    </row>
    <row r="21" spans="1:23" ht="14.25">
      <c r="A21" s="44" t="s">
        <v>43</v>
      </c>
      <c r="B21" s="44" t="s">
        <v>40</v>
      </c>
      <c r="C21" s="1" t="s">
        <v>42</v>
      </c>
      <c r="D21" s="9"/>
      <c r="E21" s="13">
        <v>50</v>
      </c>
      <c r="F21" s="13">
        <v>20</v>
      </c>
      <c r="G21" s="14">
        <v>39.3</v>
      </c>
      <c r="H21" s="10">
        <f>G21*1.5</f>
        <v>58.949999999999996</v>
      </c>
      <c r="I21" s="33">
        <f>E21+F21+H21</f>
        <v>128.95</v>
      </c>
      <c r="J21" s="34"/>
      <c r="M21" s="15"/>
      <c r="N21" s="18"/>
      <c r="O21" s="18"/>
      <c r="P21" s="19"/>
      <c r="Q21" s="18"/>
      <c r="R21" s="19"/>
      <c r="S21" s="19"/>
      <c r="T21" s="17"/>
      <c r="U21" s="18"/>
      <c r="V21" s="19"/>
      <c r="W21" s="19"/>
    </row>
    <row r="22" spans="1:23" ht="14.25">
      <c r="A22" s="3"/>
      <c r="B22" s="3"/>
      <c r="C22" s="1"/>
      <c r="D22" s="9"/>
      <c r="E22" s="13"/>
      <c r="F22" s="13"/>
      <c r="G22" s="14"/>
      <c r="H22" s="10"/>
      <c r="I22" s="33"/>
      <c r="J22" s="34"/>
      <c r="M22" s="15"/>
      <c r="N22" s="18"/>
      <c r="O22" s="18"/>
      <c r="P22" s="19"/>
      <c r="Q22" s="18"/>
      <c r="R22" s="19"/>
      <c r="S22" s="19"/>
      <c r="T22" s="17"/>
      <c r="U22" s="18"/>
      <c r="V22" s="19"/>
      <c r="W22" s="19"/>
    </row>
    <row r="23" spans="1:23" ht="14.25">
      <c r="A23" s="3"/>
      <c r="B23" s="3"/>
      <c r="C23" s="1"/>
      <c r="D23" s="9"/>
      <c r="E23" s="13"/>
      <c r="F23" s="13"/>
      <c r="G23" s="14"/>
      <c r="H23" s="10"/>
      <c r="I23" s="33"/>
      <c r="J23" s="34"/>
      <c r="M23" s="15"/>
      <c r="N23" s="18"/>
      <c r="O23" s="18"/>
      <c r="P23" s="19"/>
      <c r="Q23" s="18"/>
      <c r="R23" s="19"/>
      <c r="S23" s="19"/>
      <c r="T23" s="17"/>
      <c r="U23" s="18"/>
      <c r="V23" s="19"/>
      <c r="W23" s="19"/>
    </row>
    <row r="24" spans="1:23" ht="14.25">
      <c r="A24" s="3"/>
      <c r="B24" s="3"/>
      <c r="C24" s="1"/>
      <c r="D24" s="9"/>
      <c r="E24" s="13"/>
      <c r="F24" s="13"/>
      <c r="G24" s="14"/>
      <c r="H24" s="10"/>
      <c r="I24" s="33"/>
      <c r="J24" s="34"/>
      <c r="M24" s="15"/>
      <c r="N24" s="18"/>
      <c r="O24" s="18"/>
      <c r="P24" s="19"/>
      <c r="Q24" s="18"/>
      <c r="R24" s="19"/>
      <c r="S24" s="19"/>
      <c r="T24" s="17"/>
      <c r="U24" s="18"/>
      <c r="V24" s="19"/>
      <c r="W24" s="19"/>
    </row>
    <row r="25" spans="1:23" ht="14.25">
      <c r="A25" s="3"/>
      <c r="B25" s="3"/>
      <c r="C25" s="1"/>
      <c r="D25" s="9"/>
      <c r="E25" s="13"/>
      <c r="F25" s="13"/>
      <c r="G25" s="14"/>
      <c r="H25" s="10"/>
      <c r="I25" s="33"/>
      <c r="J25" s="34"/>
      <c r="M25" s="15"/>
      <c r="N25" s="18"/>
      <c r="O25" s="18"/>
      <c r="P25" s="19"/>
      <c r="Q25" s="18"/>
      <c r="R25" s="19"/>
      <c r="S25" s="19"/>
      <c r="T25" s="17"/>
      <c r="U25" s="18"/>
      <c r="V25" s="19"/>
      <c r="W25" s="19"/>
    </row>
  </sheetData>
  <sheetProtection/>
  <mergeCells count="26">
    <mergeCell ref="W1:W2"/>
    <mergeCell ref="I1:I2"/>
    <mergeCell ref="J1:J2"/>
    <mergeCell ref="K1:L1"/>
    <mergeCell ref="N1:P1"/>
    <mergeCell ref="M1:M2"/>
    <mergeCell ref="Q1:R1"/>
    <mergeCell ref="S1:S2"/>
    <mergeCell ref="T1:T2"/>
    <mergeCell ref="U1:V1"/>
    <mergeCell ref="B1:B2"/>
    <mergeCell ref="A1:A2"/>
    <mergeCell ref="I20:J20"/>
    <mergeCell ref="I21:J21"/>
    <mergeCell ref="F1:H1"/>
    <mergeCell ref="E1:E2"/>
    <mergeCell ref="I17:J17"/>
    <mergeCell ref="G17:H17"/>
    <mergeCell ref="I24:J24"/>
    <mergeCell ref="I25:J25"/>
    <mergeCell ref="D1:D2"/>
    <mergeCell ref="C1:C2"/>
    <mergeCell ref="I18:J18"/>
    <mergeCell ref="I19:J19"/>
    <mergeCell ref="I22:J22"/>
    <mergeCell ref="I23:J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  <headerFooter alignWithMargins="0">
    <oddHeader>&amp;CVereinscastingturnier Kellinghusen
27.09.2008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Ich</cp:lastModifiedBy>
  <dcterms:created xsi:type="dcterms:W3CDTF">2008-04-20T19:56:41Z</dcterms:created>
  <dcterms:modified xsi:type="dcterms:W3CDTF">2008-09-28T18:23:54Z</dcterms:modified>
  <cp:category/>
  <cp:version/>
  <cp:contentType/>
  <cp:contentStatus/>
</cp:coreProperties>
</file>