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4. Quali " sheetId="1" r:id="rId1"/>
  </sheets>
  <definedNames>
    <definedName name="_xlnm.Print_Titles" localSheetId="0">'4. Quali '!$1:$4</definedName>
  </definedNames>
  <calcPr fullCalcOnLoad="1"/>
</workbook>
</file>

<file path=xl/sharedStrings.xml><?xml version="1.0" encoding="utf-8"?>
<sst xmlns="http://schemas.openxmlformats.org/spreadsheetml/2006/main" count="117" uniqueCount="90">
  <si>
    <t>Name</t>
  </si>
  <si>
    <t>Nürnberg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</si>
  <si>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</si>
  <si>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</si>
  <si>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</si>
  <si>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</si>
  <si>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</si>
  <si>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</si>
  <si>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</si>
  <si>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</si>
  <si>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Castingclub Peitz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</si>
  <si>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</si>
  <si>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</si>
  <si>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</si>
  <si>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</si>
  <si>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</si>
  <si>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</si>
  <si>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</si>
  <si>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</si>
  <si>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</si>
  <si>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</si>
  <si>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</si>
  <si>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</si>
  <si>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Brösch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</si>
  <si>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</si>
  <si>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</si>
  <si>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</si>
  <si>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</si>
  <si>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</si>
  <si>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</si>
  <si>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</si>
  <si>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</si>
  <si>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</si>
  <si>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Hunsinger</t>
  </si>
  <si>
    <t>Josef</t>
  </si>
  <si>
    <t>VdS1958 Idar - Oberstein</t>
  </si>
  <si>
    <t>Weigel</t>
  </si>
  <si>
    <t>Thomas</t>
  </si>
  <si>
    <t>SC Borussia 1920 Friedr.</t>
  </si>
  <si>
    <t>Schönburg</t>
  </si>
  <si>
    <t>David</t>
  </si>
  <si>
    <t>Dimmerling</t>
  </si>
  <si>
    <t>Andre</t>
  </si>
  <si>
    <t>ASV Bingen</t>
  </si>
  <si>
    <t>Schmitt</t>
  </si>
  <si>
    <t>Peter</t>
  </si>
  <si>
    <t>Madauß</t>
  </si>
  <si>
    <t>Felix</t>
  </si>
  <si>
    <t>Schäfer</t>
  </si>
  <si>
    <t>Horst</t>
  </si>
  <si>
    <t>Kamrath</t>
  </si>
  <si>
    <t>Norman</t>
  </si>
  <si>
    <t>Gerhard</t>
  </si>
  <si>
    <t>Visser</t>
  </si>
  <si>
    <t>Wiebold</t>
  </si>
  <si>
    <t>BVO Emden</t>
  </si>
  <si>
    <t>Klett</t>
  </si>
  <si>
    <t>Jürgen</t>
  </si>
  <si>
    <t>Dillingen</t>
  </si>
  <si>
    <t>Töllner</t>
  </si>
  <si>
    <t>Jonas</t>
  </si>
  <si>
    <t>MTV Schwabstedt</t>
  </si>
  <si>
    <t>Kittlitz</t>
  </si>
  <si>
    <t>Carsten von</t>
  </si>
  <si>
    <t>Krieger</t>
  </si>
  <si>
    <t>Malte</t>
  </si>
  <si>
    <t>Demin</t>
  </si>
  <si>
    <t>Evgeni</t>
  </si>
  <si>
    <t>Schönberg</t>
  </si>
  <si>
    <t>Dirk</t>
  </si>
  <si>
    <t>TG Westewitz</t>
  </si>
  <si>
    <t>Hasenhütl</t>
  </si>
  <si>
    <t>Endjer</t>
  </si>
  <si>
    <t>Dieter</t>
  </si>
  <si>
    <t>ASG Ford Köln</t>
  </si>
  <si>
    <t>Gesamt</t>
  </si>
  <si>
    <t>Tieseler</t>
  </si>
  <si>
    <t>Daniel</t>
  </si>
  <si>
    <t xml:space="preserve">4. Qua. </t>
  </si>
  <si>
    <t>Bad Kreuznach</t>
  </si>
  <si>
    <t>Güstrow</t>
  </si>
  <si>
    <t>Petzold</t>
  </si>
  <si>
    <t>Christian</t>
  </si>
  <si>
    <t xml:space="preserve">Ergebnis der  Qualifikation zur  Weltmeisterschaft 2009 der Herren  - Fünfkampf - </t>
  </si>
  <si>
    <t>mit Streichwert</t>
  </si>
  <si>
    <t>Reger</t>
  </si>
  <si>
    <t>1. Güstr. Anglerverein</t>
  </si>
  <si>
    <t>Schmidt</t>
  </si>
  <si>
    <t>Wolfgang</t>
  </si>
  <si>
    <t>ASV Bremerhaven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</si>
</sst>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7" fillId="0" borderId="10" xfId="0" applyNumberFormat="1" applyFont="1" applyFill="1" applyBorder="1" applyAlignment="1" applyProtection="1">
      <alignment shrinkToFit="1"/>
      <protection/>
    </xf>
    <xf numFmtId="177" fontId="17" fillId="0" borderId="10" xfId="0" applyNumberFormat="1" applyFont="1" applyBorder="1" applyAlignment="1">
      <alignment shrinkToFit="1"/>
    </xf>
    <xf numFmtId="0" fontId="18" fillId="0" borderId="0" xfId="0" applyNumberFormat="1" applyFont="1" applyFill="1" applyBorder="1" applyAlignment="1" applyProtection="1">
      <alignment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19" fillId="0" borderId="0" xfId="0" applyFont="1" applyAlignment="1">
      <alignment shrinkToFit="1"/>
    </xf>
    <xf numFmtId="0" fontId="19" fillId="0" borderId="10" xfId="0" applyNumberFormat="1" applyFont="1" applyFill="1" applyBorder="1" applyAlignment="1" applyProtection="1">
      <alignment shrinkToFit="1"/>
      <protection/>
    </xf>
    <xf numFmtId="0" fontId="20" fillId="0" borderId="10" xfId="0" applyNumberFormat="1" applyFont="1" applyFill="1" applyBorder="1" applyAlignment="1" applyProtection="1">
      <alignment horizontal="center" shrinkToFit="1"/>
      <protection/>
    </xf>
    <xf numFmtId="0" fontId="21" fillId="0" borderId="0" xfId="0" applyNumberFormat="1" applyFont="1" applyFill="1" applyBorder="1" applyAlignment="1" applyProtection="1">
      <alignment shrinkToFit="1"/>
      <protection/>
    </xf>
    <xf numFmtId="0" fontId="17" fillId="0" borderId="11" xfId="0" applyNumberFormat="1" applyFont="1" applyFill="1" applyBorder="1" applyAlignment="1" applyProtection="1">
      <alignment horizontal="center" shrinkToFit="1"/>
      <protection/>
    </xf>
    <xf numFmtId="0" fontId="17" fillId="0" borderId="12" xfId="0" applyNumberFormat="1" applyFont="1" applyFill="1" applyBorder="1" applyAlignment="1" applyProtection="1">
      <alignment horizontal="center" shrinkToFit="1"/>
      <protection/>
    </xf>
    <xf numFmtId="177" fontId="15" fillId="0" borderId="0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11</xdr:row>
      <xdr:rowOff>123825</xdr:rowOff>
    </xdr:from>
    <xdr:ext cx="76200" cy="200025"/>
    <xdr:sp>
      <xdr:nvSpPr>
        <xdr:cNvPr id="1" name="Text Box 2"/>
        <xdr:cNvSpPr txBox="1">
          <a:spLocks noChangeArrowheads="1"/>
        </xdr:cNvSpPr>
      </xdr:nvSpPr>
      <xdr:spPr>
        <a:xfrm>
          <a:off x="314325" y="2790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pane xSplit="3" ySplit="4" topLeftCell="D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9" sqref="C39"/>
    </sheetView>
  </sheetViews>
  <sheetFormatPr defaultColWidth="10.00390625" defaultRowHeight="12.75"/>
  <cols>
    <col min="1" max="1" width="10.28125" style="20" customWidth="1"/>
    <col min="2" max="2" width="8.140625" style="20" customWidth="1"/>
    <col min="3" max="3" width="17.00390625" style="20" customWidth="1"/>
    <col min="4" max="4" width="8.57421875" style="10" customWidth="1"/>
    <col min="5" max="5" width="3.421875" style="13" customWidth="1"/>
    <col min="6" max="6" width="8.57421875" style="14" customWidth="1"/>
    <col min="7" max="7" width="7.57421875" style="12" customWidth="1"/>
    <col min="8" max="8" width="4.140625" style="13" customWidth="1"/>
    <col min="9" max="9" width="8.7109375" style="14" customWidth="1"/>
    <col min="10" max="10" width="7.57421875" style="12" customWidth="1"/>
    <col min="11" max="11" width="3.8515625" style="13" customWidth="1"/>
    <col min="12" max="12" width="8.00390625" style="14" bestFit="1" customWidth="1"/>
    <col min="13" max="13" width="7.57421875" style="12" customWidth="1"/>
    <col min="14" max="14" width="3.8515625" style="13" customWidth="1"/>
    <col min="15" max="15" width="8.00390625" style="25" bestFit="1" customWidth="1"/>
    <col min="16" max="16" width="10.57421875" style="24" customWidth="1"/>
    <col min="17" max="17" width="3.57421875" style="30" customWidth="1"/>
    <col min="18" max="16384" width="10.00390625" style="1" customWidth="1"/>
  </cols>
  <sheetData>
    <row r="1" spans="1:17" s="6" customFormat="1" ht="15.75" customHeight="1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s="3" customFormat="1" ht="18.75" customHeight="1">
      <c r="A2" s="9"/>
      <c r="B2" s="9"/>
      <c r="C2" s="9"/>
      <c r="D2" s="10"/>
      <c r="E2" s="11"/>
      <c r="F2" s="11"/>
      <c r="G2" s="11"/>
      <c r="H2" s="11"/>
      <c r="I2" s="11"/>
      <c r="J2" s="12"/>
      <c r="K2" s="13"/>
      <c r="L2" s="14"/>
      <c r="M2" s="12"/>
      <c r="N2" s="13"/>
      <c r="O2" s="25"/>
      <c r="P2" s="21"/>
      <c r="Q2" s="27"/>
    </row>
    <row r="3" spans="1:17" s="2" customFormat="1" ht="19.5" customHeight="1">
      <c r="A3" s="15" t="s">
        <v>0</v>
      </c>
      <c r="B3" s="15"/>
      <c r="C3" s="15" t="s">
        <v>7</v>
      </c>
      <c r="D3" s="7" t="s">
        <v>79</v>
      </c>
      <c r="E3" s="16" t="s">
        <v>2</v>
      </c>
      <c r="F3" s="17" t="s">
        <v>3</v>
      </c>
      <c r="G3" s="5" t="s">
        <v>1</v>
      </c>
      <c r="H3" s="16" t="s">
        <v>2</v>
      </c>
      <c r="I3" s="17" t="s">
        <v>4</v>
      </c>
      <c r="J3" s="5" t="s">
        <v>80</v>
      </c>
      <c r="K3" s="16" t="s">
        <v>2</v>
      </c>
      <c r="L3" s="17" t="s">
        <v>5</v>
      </c>
      <c r="M3" s="5" t="s">
        <v>6</v>
      </c>
      <c r="N3" s="16" t="s">
        <v>2</v>
      </c>
      <c r="O3" s="26" t="s">
        <v>78</v>
      </c>
      <c r="P3" s="22" t="s">
        <v>75</v>
      </c>
      <c r="Q3" s="28" t="s">
        <v>2</v>
      </c>
    </row>
    <row r="4" spans="1:17" s="2" customFormat="1" ht="19.5" customHeight="1">
      <c r="A4" s="15"/>
      <c r="B4" s="15"/>
      <c r="C4" s="15"/>
      <c r="D4" s="7"/>
      <c r="E4" s="16"/>
      <c r="F4" s="17"/>
      <c r="G4" s="5"/>
      <c r="H4" s="16"/>
      <c r="I4" s="17"/>
      <c r="J4" s="5"/>
      <c r="K4" s="16"/>
      <c r="L4" s="17"/>
      <c r="M4" s="5"/>
      <c r="N4" s="16"/>
      <c r="O4" s="26"/>
      <c r="P4" s="31" t="s">
        <v>84</v>
      </c>
      <c r="Q4" s="32"/>
    </row>
    <row r="5" spans="1:25" ht="19.5" customHeight="1">
      <c r="A5" s="8" t="s">
        <v>18</v>
      </c>
      <c r="B5" s="8" t="s">
        <v>19</v>
      </c>
      <c r="C5" s="8" t="s">
        <v>12</v>
      </c>
      <c r="D5" s="7">
        <v>523.06</v>
      </c>
      <c r="E5" s="16">
        <v>1</v>
      </c>
      <c r="F5" s="19">
        <f>D5/100-E5</f>
        <v>4.230599999999999</v>
      </c>
      <c r="G5" s="18">
        <v>520.245</v>
      </c>
      <c r="H5" s="16">
        <v>1</v>
      </c>
      <c r="I5" s="19">
        <f>G5/100-H5</f>
        <v>4.20245</v>
      </c>
      <c r="J5" s="18">
        <v>508.73</v>
      </c>
      <c r="K5" s="16">
        <v>3</v>
      </c>
      <c r="L5" s="17">
        <f>J5/100-K5</f>
        <v>2.0873</v>
      </c>
      <c r="M5" s="18">
        <v>518.975</v>
      </c>
      <c r="N5" s="16">
        <v>2</v>
      </c>
      <c r="O5" s="26">
        <f>M5/100-N5</f>
        <v>3.18975</v>
      </c>
      <c r="P5" s="23">
        <f>F5+I5+L5+O5-MIN(F5,I5,L5,O5)</f>
        <v>11.622799999999998</v>
      </c>
      <c r="Q5" s="29">
        <v>1</v>
      </c>
      <c r="R5" s="4"/>
      <c r="S5" s="4"/>
      <c r="T5" s="4"/>
      <c r="U5" s="4"/>
      <c r="V5" s="4"/>
      <c r="W5" s="4"/>
      <c r="X5" s="4"/>
      <c r="Y5" s="4"/>
    </row>
    <row r="6" spans="1:25" s="4" customFormat="1" ht="19.5" customHeight="1">
      <c r="A6" s="8" t="s">
        <v>14</v>
      </c>
      <c r="B6" s="8" t="s">
        <v>15</v>
      </c>
      <c r="C6" s="8" t="s">
        <v>8</v>
      </c>
      <c r="D6" s="7">
        <v>519.33</v>
      </c>
      <c r="E6" s="16">
        <v>3</v>
      </c>
      <c r="F6" s="19">
        <f>D6/100-E6</f>
        <v>2.1933000000000007</v>
      </c>
      <c r="G6" s="18">
        <v>491.135</v>
      </c>
      <c r="H6" s="16">
        <v>11</v>
      </c>
      <c r="I6" s="19">
        <f>G6/100-H6</f>
        <v>-6.08865</v>
      </c>
      <c r="J6" s="18">
        <v>527.545</v>
      </c>
      <c r="K6" s="16">
        <v>1</v>
      </c>
      <c r="L6" s="17">
        <f>J6/100-K6</f>
        <v>4.275449999999999</v>
      </c>
      <c r="M6" s="18">
        <v>522.885</v>
      </c>
      <c r="N6" s="16">
        <v>1</v>
      </c>
      <c r="O6" s="26">
        <f>M6/100-N6</f>
        <v>4.2288499999999996</v>
      </c>
      <c r="P6" s="23">
        <f>F6+I6+L6+O6-MIN(F6,I6,L6,O6)</f>
        <v>10.6976</v>
      </c>
      <c r="Q6" s="29">
        <v>2</v>
      </c>
      <c r="W6" s="1"/>
      <c r="X6" s="1"/>
      <c r="Y6" s="1"/>
    </row>
    <row r="7" spans="1:27" ht="19.5" customHeight="1">
      <c r="A7" s="8" t="s">
        <v>16</v>
      </c>
      <c r="B7" s="8" t="s">
        <v>17</v>
      </c>
      <c r="C7" s="8" t="s">
        <v>8</v>
      </c>
      <c r="D7" s="7">
        <v>518.92</v>
      </c>
      <c r="E7" s="16">
        <v>4</v>
      </c>
      <c r="F7" s="19">
        <f>D7/100-E7</f>
        <v>1.1891999999999996</v>
      </c>
      <c r="G7" s="18">
        <v>494.695</v>
      </c>
      <c r="H7" s="16">
        <v>9</v>
      </c>
      <c r="I7" s="19">
        <f>G7/100-H7</f>
        <v>-4.05305</v>
      </c>
      <c r="J7" s="18">
        <v>509.64</v>
      </c>
      <c r="K7" s="16">
        <v>2</v>
      </c>
      <c r="L7" s="17">
        <f>J7/100-K7</f>
        <v>3.0964</v>
      </c>
      <c r="M7" s="18">
        <v>502.845</v>
      </c>
      <c r="N7" s="16">
        <v>3</v>
      </c>
      <c r="O7" s="26">
        <f>M7/100-N7</f>
        <v>2.0284500000000003</v>
      </c>
      <c r="P7" s="23">
        <f>F7+I7+L7+O7-MIN(F7,I7,L7,O7)</f>
        <v>6.31405</v>
      </c>
      <c r="Q7" s="29">
        <v>3</v>
      </c>
      <c r="R7" s="4"/>
      <c r="S7" s="4"/>
      <c r="T7" s="4"/>
      <c r="U7" s="4"/>
      <c r="V7" s="4"/>
      <c r="W7" s="4"/>
      <c r="X7" s="4"/>
      <c r="Y7" s="4"/>
      <c r="Z7" s="4"/>
      <c r="AA7" s="4"/>
    </row>
    <row r="8" spans="1:22" s="4" customFormat="1" ht="19.5" customHeight="1">
      <c r="A8" s="8" t="s">
        <v>53</v>
      </c>
      <c r="B8" s="8" t="s">
        <v>54</v>
      </c>
      <c r="C8" s="8" t="s">
        <v>55</v>
      </c>
      <c r="D8" s="7">
        <v>520.605</v>
      </c>
      <c r="E8" s="16">
        <v>2</v>
      </c>
      <c r="F8" s="19">
        <f>D8/100-E8</f>
        <v>3.2060500000000003</v>
      </c>
      <c r="G8" s="18">
        <v>498.505</v>
      </c>
      <c r="H8" s="16">
        <v>5</v>
      </c>
      <c r="I8" s="19">
        <f>G8/100-H8</f>
        <v>-0.014949999999999797</v>
      </c>
      <c r="J8" s="18">
        <v>488.97</v>
      </c>
      <c r="K8" s="16">
        <v>7</v>
      </c>
      <c r="L8" s="17">
        <f>J8/100-K8</f>
        <v>-2.1102999999999996</v>
      </c>
      <c r="M8" s="18">
        <v>498.17</v>
      </c>
      <c r="N8" s="16">
        <v>5</v>
      </c>
      <c r="O8" s="26">
        <f>M8/100-N8</f>
        <v>-0.018299999999999983</v>
      </c>
      <c r="P8" s="23">
        <f>F8+I8+L8+O8-MIN(F8,I8,L8,O8)</f>
        <v>3.1728000000000005</v>
      </c>
      <c r="Q8" s="29">
        <v>4</v>
      </c>
      <c r="R8" s="1"/>
      <c r="S8" s="1"/>
      <c r="T8" s="1"/>
      <c r="U8" s="1"/>
      <c r="V8" s="1"/>
    </row>
    <row r="9" spans="1:17" ht="19.5" customHeight="1">
      <c r="A9" s="8" t="s">
        <v>20</v>
      </c>
      <c r="B9" s="8" t="s">
        <v>21</v>
      </c>
      <c r="C9" s="8" t="s">
        <v>22</v>
      </c>
      <c r="D9" s="7">
        <v>508.395</v>
      </c>
      <c r="E9" s="16">
        <v>7</v>
      </c>
      <c r="F9" s="19">
        <f>D9/100-E9</f>
        <v>-1.9160500000000003</v>
      </c>
      <c r="G9" s="18">
        <v>519.585</v>
      </c>
      <c r="H9" s="16">
        <v>2</v>
      </c>
      <c r="I9" s="19">
        <f>G9/100-H9</f>
        <v>3.19585</v>
      </c>
      <c r="J9" s="18">
        <v>485.68</v>
      </c>
      <c r="K9" s="16">
        <v>8</v>
      </c>
      <c r="L9" s="17">
        <f>J9/100-K9</f>
        <v>-3.1432</v>
      </c>
      <c r="M9" s="18">
        <v>501.36</v>
      </c>
      <c r="N9" s="16">
        <v>4</v>
      </c>
      <c r="O9" s="26">
        <f>M9/100-N9</f>
        <v>1.0136000000000003</v>
      </c>
      <c r="P9" s="23">
        <f>F9+I9+L9+O9-MIN(F9,I9,L9,O9)</f>
        <v>2.2934</v>
      </c>
      <c r="Q9" s="29">
        <v>5</v>
      </c>
    </row>
    <row r="10" spans="1:17" ht="19.5" customHeight="1">
      <c r="A10" s="8" t="s">
        <v>11</v>
      </c>
      <c r="B10" s="8" t="s">
        <v>13</v>
      </c>
      <c r="C10" s="8" t="s">
        <v>8</v>
      </c>
      <c r="D10" s="7">
        <v>510.655</v>
      </c>
      <c r="E10" s="16">
        <v>5</v>
      </c>
      <c r="F10" s="19">
        <f>D10/100-E10</f>
        <v>0.10654999999999948</v>
      </c>
      <c r="G10" s="18">
        <v>505.87</v>
      </c>
      <c r="H10" s="16">
        <v>3</v>
      </c>
      <c r="I10" s="19">
        <f>G10/100-H10</f>
        <v>2.0587</v>
      </c>
      <c r="J10" s="18">
        <v>493.175</v>
      </c>
      <c r="K10" s="16">
        <v>5</v>
      </c>
      <c r="L10" s="17">
        <f>J10/100-K10</f>
        <v>-0.06824999999999992</v>
      </c>
      <c r="M10" s="18">
        <v>479.86</v>
      </c>
      <c r="N10" s="16">
        <v>10</v>
      </c>
      <c r="O10" s="26">
        <f>M10/100-N10</f>
        <v>-5.2014</v>
      </c>
      <c r="P10" s="23">
        <f>F10+I10+L10+O10-MIN(F10,I10,L10,O10)</f>
        <v>2.0969999999999995</v>
      </c>
      <c r="Q10" s="29">
        <v>6</v>
      </c>
    </row>
    <row r="11" spans="1:17" ht="19.5" customHeight="1">
      <c r="A11" s="8" t="s">
        <v>24</v>
      </c>
      <c r="B11" s="8" t="s">
        <v>25</v>
      </c>
      <c r="C11" s="8" t="s">
        <v>8</v>
      </c>
      <c r="D11" s="7">
        <v>508.665</v>
      </c>
      <c r="E11" s="16">
        <v>6</v>
      </c>
      <c r="F11" s="19">
        <f>D11/100-E11</f>
        <v>-0.9133499999999994</v>
      </c>
      <c r="G11" s="18">
        <v>495.53</v>
      </c>
      <c r="H11" s="16">
        <v>7</v>
      </c>
      <c r="I11" s="19">
        <f>G11/100-H11</f>
        <v>-2.0447000000000006</v>
      </c>
      <c r="J11" s="18">
        <v>500.15</v>
      </c>
      <c r="K11" s="16">
        <v>4</v>
      </c>
      <c r="L11" s="17">
        <f>J11/100-K11</f>
        <v>1.0015</v>
      </c>
      <c r="M11" s="18">
        <v>472.84</v>
      </c>
      <c r="N11" s="16">
        <v>11</v>
      </c>
      <c r="O11" s="26">
        <f>M11/100-N11</f>
        <v>-6.2716</v>
      </c>
      <c r="P11" s="23">
        <f>F11+I11+L11+O11-MIN(F11,I11,L11,O11)</f>
        <v>-1.9565499999999991</v>
      </c>
      <c r="Q11" s="29">
        <v>7</v>
      </c>
    </row>
    <row r="12" spans="1:17" ht="19.5" customHeight="1">
      <c r="A12" s="8" t="s">
        <v>23</v>
      </c>
      <c r="B12" s="8" t="s">
        <v>21</v>
      </c>
      <c r="C12" s="8" t="s">
        <v>9</v>
      </c>
      <c r="D12" s="7">
        <v>481.085</v>
      </c>
      <c r="E12" s="16">
        <v>10</v>
      </c>
      <c r="F12" s="19">
        <f>D12/100-E12</f>
        <v>-5.189150000000001</v>
      </c>
      <c r="G12" s="18">
        <v>500.795</v>
      </c>
      <c r="H12" s="16">
        <v>4</v>
      </c>
      <c r="I12" s="19">
        <f>G12/100-H12</f>
        <v>1.0079500000000001</v>
      </c>
      <c r="J12" s="18">
        <v>479.54</v>
      </c>
      <c r="K12" s="16">
        <v>9</v>
      </c>
      <c r="L12" s="17">
        <f>J12/100-K12</f>
        <v>-4.2046</v>
      </c>
      <c r="M12" s="18">
        <v>488.18</v>
      </c>
      <c r="N12" s="16">
        <v>8</v>
      </c>
      <c r="O12" s="26">
        <f>M12/100-N12</f>
        <v>-3.1182</v>
      </c>
      <c r="P12" s="23">
        <f>F12+I12+L12+O12-MIN(F12,I12,L12,O12)</f>
        <v>-6.314849999999999</v>
      </c>
      <c r="Q12" s="29">
        <v>8</v>
      </c>
    </row>
    <row r="13" spans="1:17" ht="19.5" customHeight="1">
      <c r="A13" s="8" t="s">
        <v>26</v>
      </c>
      <c r="B13" s="8" t="s">
        <v>27</v>
      </c>
      <c r="C13" s="8" t="s">
        <v>28</v>
      </c>
      <c r="D13" s="7">
        <v>473.925</v>
      </c>
      <c r="E13" s="16">
        <v>12</v>
      </c>
      <c r="F13" s="19">
        <f>D13/100-E13</f>
        <v>-7.26075</v>
      </c>
      <c r="G13" s="18">
        <v>495.345</v>
      </c>
      <c r="H13" s="16">
        <v>8</v>
      </c>
      <c r="I13" s="19">
        <f>G13/100-H13</f>
        <v>-3.04655</v>
      </c>
      <c r="J13" s="18">
        <v>476.035</v>
      </c>
      <c r="K13" s="16">
        <v>11</v>
      </c>
      <c r="L13" s="17">
        <f>J13/100-K13</f>
        <v>-6.23965</v>
      </c>
      <c r="M13" s="18">
        <v>469.285</v>
      </c>
      <c r="N13" s="16">
        <v>13</v>
      </c>
      <c r="O13" s="26">
        <f>M13/100-N13</f>
        <v>-8.30715</v>
      </c>
      <c r="P13" s="23">
        <f>F13+I13+L13+O13-MIN(F13,I13,L13,O13)</f>
        <v>-16.54695</v>
      </c>
      <c r="Q13" s="29">
        <v>9</v>
      </c>
    </row>
    <row r="14" spans="1:17" ht="19.5" customHeight="1">
      <c r="A14" s="8" t="s">
        <v>29</v>
      </c>
      <c r="B14" s="8" t="s">
        <v>30</v>
      </c>
      <c r="C14" s="8" t="s">
        <v>12</v>
      </c>
      <c r="D14" s="7">
        <v>476.735</v>
      </c>
      <c r="E14" s="16">
        <v>11</v>
      </c>
      <c r="F14" s="19">
        <f>D14/100-E14</f>
        <v>-6.23265</v>
      </c>
      <c r="G14" s="18">
        <v>481.45</v>
      </c>
      <c r="H14" s="16">
        <v>13</v>
      </c>
      <c r="I14" s="19">
        <f>G14/100-H14</f>
        <v>-8.185500000000001</v>
      </c>
      <c r="J14" s="18">
        <v>436.525</v>
      </c>
      <c r="K14" s="16">
        <v>19</v>
      </c>
      <c r="L14" s="17">
        <f>J14/100-K14</f>
        <v>-14.63475</v>
      </c>
      <c r="M14" s="18">
        <v>485.82</v>
      </c>
      <c r="N14" s="16">
        <v>9</v>
      </c>
      <c r="O14" s="26">
        <f>M14/100-N14</f>
        <v>-4.1418</v>
      </c>
      <c r="P14" s="23">
        <f>F14+I14+L14+O14-MIN(F14,I14,L14,O14)</f>
        <v>-18.559949999999997</v>
      </c>
      <c r="Q14" s="29">
        <v>10</v>
      </c>
    </row>
    <row r="15" spans="1:17" ht="19.5" customHeight="1">
      <c r="A15" s="8" t="s">
        <v>56</v>
      </c>
      <c r="B15" s="8" t="s">
        <v>57</v>
      </c>
      <c r="C15" s="8" t="s">
        <v>58</v>
      </c>
      <c r="D15" s="7">
        <v>451.155</v>
      </c>
      <c r="E15" s="16">
        <v>16</v>
      </c>
      <c r="F15" s="19">
        <f>D15/100-E15</f>
        <v>-11.48845</v>
      </c>
      <c r="G15" s="18">
        <v>496.26</v>
      </c>
      <c r="H15" s="16">
        <v>6</v>
      </c>
      <c r="I15" s="19">
        <f>G15/100-H15</f>
        <v>-1.0373999999999999</v>
      </c>
      <c r="J15" s="18"/>
      <c r="K15" s="16">
        <v>50</v>
      </c>
      <c r="L15" s="17">
        <f>J15/100-K15</f>
        <v>-50</v>
      </c>
      <c r="M15" s="18">
        <v>465.285</v>
      </c>
      <c r="N15" s="16">
        <v>15</v>
      </c>
      <c r="O15" s="26">
        <f>M15/100-N15</f>
        <v>-10.34715</v>
      </c>
      <c r="P15" s="23">
        <f>F15+I15+L15+O15-MIN(F15,I15,L15,O15)</f>
        <v>-22.87299999999999</v>
      </c>
      <c r="Q15" s="29">
        <v>11</v>
      </c>
    </row>
    <row r="16" spans="1:17" ht="19.5" customHeight="1">
      <c r="A16" s="8" t="s">
        <v>64</v>
      </c>
      <c r="B16" s="8" t="s">
        <v>65</v>
      </c>
      <c r="C16" s="8" t="s">
        <v>61</v>
      </c>
      <c r="D16" s="7">
        <v>447.41</v>
      </c>
      <c r="E16" s="16">
        <v>17</v>
      </c>
      <c r="F16" s="19">
        <f>D16/100-E16</f>
        <v>-12.5259</v>
      </c>
      <c r="G16" s="18">
        <v>466.875</v>
      </c>
      <c r="H16" s="16">
        <v>19</v>
      </c>
      <c r="I16" s="19">
        <f>G16/100-H16</f>
        <v>-14.33125</v>
      </c>
      <c r="J16" s="18">
        <v>490.4</v>
      </c>
      <c r="K16" s="16">
        <v>6</v>
      </c>
      <c r="L16" s="17">
        <f>J16/100-K16</f>
        <v>-1.096</v>
      </c>
      <c r="M16" s="18"/>
      <c r="N16" s="16">
        <v>50</v>
      </c>
      <c r="O16" s="26">
        <f>M16/100-N16</f>
        <v>-50</v>
      </c>
      <c r="P16" s="23">
        <f>F16+I16+L16+O16-MIN(F16,I16,L16,O16)</f>
        <v>-27.953149999999994</v>
      </c>
      <c r="Q16" s="29">
        <v>12</v>
      </c>
    </row>
    <row r="17" spans="1:17" ht="19.5" customHeight="1">
      <c r="A17" s="8" t="s">
        <v>59</v>
      </c>
      <c r="B17" s="8" t="s">
        <v>60</v>
      </c>
      <c r="C17" s="8" t="s">
        <v>61</v>
      </c>
      <c r="D17" s="7">
        <v>493.465</v>
      </c>
      <c r="E17" s="16">
        <v>8</v>
      </c>
      <c r="F17" s="19">
        <f>D17/100-E17</f>
        <v>-3.0653500000000005</v>
      </c>
      <c r="G17" s="18">
        <v>385.69</v>
      </c>
      <c r="H17" s="16">
        <v>29</v>
      </c>
      <c r="I17" s="19">
        <f>G17/100-H17</f>
        <v>-25.1431</v>
      </c>
      <c r="J17" s="18"/>
      <c r="K17" s="16">
        <v>50</v>
      </c>
      <c r="L17" s="17">
        <f>J17/100-K17</f>
        <v>-50</v>
      </c>
      <c r="M17" s="18">
        <v>497.455</v>
      </c>
      <c r="N17" s="16">
        <v>6</v>
      </c>
      <c r="O17" s="26">
        <f>M17/100-N17</f>
        <v>-1.0254500000000002</v>
      </c>
      <c r="P17" s="23">
        <f>F17+I17+L17+O17-MIN(F17,I17,L17,O17)</f>
        <v>-29.233900000000006</v>
      </c>
      <c r="Q17" s="29">
        <v>13</v>
      </c>
    </row>
    <row r="18" spans="1:17" ht="19.5" customHeight="1">
      <c r="A18" s="8" t="s">
        <v>41</v>
      </c>
      <c r="B18" s="8" t="s">
        <v>52</v>
      </c>
      <c r="C18" s="8" t="s">
        <v>43</v>
      </c>
      <c r="D18" s="7">
        <v>462.47</v>
      </c>
      <c r="E18" s="16">
        <v>13</v>
      </c>
      <c r="F18" s="19">
        <f>D18/100-E18</f>
        <v>-8.3753</v>
      </c>
      <c r="G18" s="18">
        <v>474.745</v>
      </c>
      <c r="H18" s="16">
        <v>16</v>
      </c>
      <c r="I18" s="19">
        <f>G18/100-H18</f>
        <v>-11.25255</v>
      </c>
      <c r="J18" s="18">
        <v>446.065</v>
      </c>
      <c r="K18" s="16">
        <v>16</v>
      </c>
      <c r="L18" s="17">
        <f>J18/100-K18</f>
        <v>-11.539349999999999</v>
      </c>
      <c r="M18" s="18">
        <v>459.54</v>
      </c>
      <c r="N18" s="16">
        <v>17</v>
      </c>
      <c r="O18" s="26">
        <f>M18/100-N18</f>
        <v>-12.404599999999999</v>
      </c>
      <c r="P18" s="23">
        <f>F18+I18+L18+O18-MIN(F18,I18,L18,O18)</f>
        <v>-31.167199999999998</v>
      </c>
      <c r="Q18" s="29">
        <v>14</v>
      </c>
    </row>
    <row r="19" spans="1:17" ht="19.5" customHeight="1">
      <c r="A19" s="8" t="s">
        <v>39</v>
      </c>
      <c r="B19" s="8" t="s">
        <v>40</v>
      </c>
      <c r="C19" s="8" t="s">
        <v>8</v>
      </c>
      <c r="D19" s="7">
        <v>459.97</v>
      </c>
      <c r="E19" s="16">
        <v>14</v>
      </c>
      <c r="F19" s="19">
        <f>D19/100-E19</f>
        <v>-9.4003</v>
      </c>
      <c r="G19" s="18">
        <v>481.91</v>
      </c>
      <c r="H19" s="16">
        <v>12</v>
      </c>
      <c r="I19" s="19">
        <f>G19/100-H19</f>
        <v>-7.180899999999999</v>
      </c>
      <c r="J19" s="18"/>
      <c r="K19" s="16">
        <v>50</v>
      </c>
      <c r="L19" s="17">
        <f>J19/100-K19</f>
        <v>-50</v>
      </c>
      <c r="M19" s="18">
        <v>456.345</v>
      </c>
      <c r="N19" s="16">
        <v>20</v>
      </c>
      <c r="O19" s="26">
        <f>M19/100-N19</f>
        <v>-15.43655</v>
      </c>
      <c r="P19" s="23">
        <f>F19+I19+L19+O19-MIN(F19,I19,L19,O19)</f>
        <v>-32.01774999999999</v>
      </c>
      <c r="Q19" s="29">
        <v>15</v>
      </c>
    </row>
    <row r="20" spans="1:17" ht="19.5" customHeight="1">
      <c r="A20" s="8" t="s">
        <v>31</v>
      </c>
      <c r="B20" s="8" t="s">
        <v>32</v>
      </c>
      <c r="C20" s="8" t="s">
        <v>38</v>
      </c>
      <c r="D20" s="7">
        <v>438.395</v>
      </c>
      <c r="E20" s="16">
        <v>19</v>
      </c>
      <c r="F20" s="19">
        <f>D20/100-E20</f>
        <v>-14.616050000000001</v>
      </c>
      <c r="G20" s="18">
        <v>478.165</v>
      </c>
      <c r="H20" s="16">
        <v>14</v>
      </c>
      <c r="I20" s="19">
        <f>G20/100-H20</f>
        <v>-9.218350000000001</v>
      </c>
      <c r="J20" s="18">
        <v>431.95</v>
      </c>
      <c r="K20" s="16">
        <v>20</v>
      </c>
      <c r="L20" s="17">
        <f>J20/100-K20</f>
        <v>-15.6805</v>
      </c>
      <c r="M20" s="18">
        <v>466.67</v>
      </c>
      <c r="N20" s="16">
        <v>14</v>
      </c>
      <c r="O20" s="26">
        <f>M20/100-N20</f>
        <v>-9.3333</v>
      </c>
      <c r="P20" s="23">
        <f>F20+I20+L20+O20-MIN(F20,I20,L20,O20)</f>
        <v>-33.1677</v>
      </c>
      <c r="Q20" s="29">
        <v>16</v>
      </c>
    </row>
    <row r="21" spans="1:17" ht="19.5" customHeight="1">
      <c r="A21" s="8" t="s">
        <v>36</v>
      </c>
      <c r="B21" s="8" t="s">
        <v>37</v>
      </c>
      <c r="C21" s="8" t="s">
        <v>38</v>
      </c>
      <c r="D21" s="7">
        <v>435.22</v>
      </c>
      <c r="E21" s="16">
        <v>21</v>
      </c>
      <c r="F21" s="19">
        <f>D21/100-E21</f>
        <v>-16.6478</v>
      </c>
      <c r="G21" s="18">
        <v>469.67</v>
      </c>
      <c r="H21" s="16">
        <v>17</v>
      </c>
      <c r="I21" s="19">
        <f>G21/100-H21</f>
        <v>-12.3033</v>
      </c>
      <c r="J21" s="18">
        <v>477.89</v>
      </c>
      <c r="K21" s="16">
        <v>10</v>
      </c>
      <c r="L21" s="17">
        <f>J21/100-K21</f>
        <v>-5.2211</v>
      </c>
      <c r="M21" s="18">
        <v>447.695</v>
      </c>
      <c r="N21" s="16">
        <v>23</v>
      </c>
      <c r="O21" s="26">
        <f>M21/100-N21</f>
        <v>-18.52305</v>
      </c>
      <c r="P21" s="23">
        <f>F21+I21+L21+O21-MIN(F21,I21,L21,O21)</f>
        <v>-34.172200000000004</v>
      </c>
      <c r="Q21" s="29">
        <v>17</v>
      </c>
    </row>
    <row r="22" spans="1:17" ht="19.5" customHeight="1">
      <c r="A22" s="8" t="s">
        <v>44</v>
      </c>
      <c r="B22" s="8" t="s">
        <v>45</v>
      </c>
      <c r="C22" s="8" t="s">
        <v>38</v>
      </c>
      <c r="D22" s="7">
        <v>433.3</v>
      </c>
      <c r="E22" s="16">
        <v>22</v>
      </c>
      <c r="F22" s="19">
        <f>D22/100-E22</f>
        <v>-17.667</v>
      </c>
      <c r="G22" s="18"/>
      <c r="H22" s="16">
        <v>50</v>
      </c>
      <c r="I22" s="19">
        <f>G22/100-H22</f>
        <v>-50</v>
      </c>
      <c r="J22" s="18">
        <v>456.055</v>
      </c>
      <c r="K22" s="16">
        <v>14</v>
      </c>
      <c r="L22" s="17">
        <f>J22/100-K22</f>
        <v>-9.43945</v>
      </c>
      <c r="M22" s="18">
        <v>471.595</v>
      </c>
      <c r="N22" s="16">
        <v>12</v>
      </c>
      <c r="O22" s="26">
        <f>M22/100-N22</f>
        <v>-7.28405</v>
      </c>
      <c r="P22" s="23">
        <f>F22+I22+L22+O22-MIN(F22,I22,L22,O22)</f>
        <v>-34.39049999999999</v>
      </c>
      <c r="Q22" s="29">
        <v>18</v>
      </c>
    </row>
    <row r="23" spans="1:17" ht="19.5" customHeight="1">
      <c r="A23" s="8" t="s">
        <v>76</v>
      </c>
      <c r="B23" s="8" t="s">
        <v>77</v>
      </c>
      <c r="C23" s="8" t="s">
        <v>10</v>
      </c>
      <c r="D23" s="7">
        <v>409.795</v>
      </c>
      <c r="E23" s="16">
        <v>28</v>
      </c>
      <c r="F23" s="19">
        <f>D23/100-E23</f>
        <v>-23.90205</v>
      </c>
      <c r="G23" s="18">
        <v>461.255</v>
      </c>
      <c r="H23" s="16">
        <v>20</v>
      </c>
      <c r="I23" s="19">
        <f>G23/100-H23</f>
        <v>-15.387450000000001</v>
      </c>
      <c r="J23" s="18">
        <v>457.645</v>
      </c>
      <c r="K23" s="16">
        <v>13</v>
      </c>
      <c r="L23" s="17">
        <f>J23/100-K23</f>
        <v>-8.42355</v>
      </c>
      <c r="M23" s="18">
        <v>458.12</v>
      </c>
      <c r="N23" s="16">
        <v>19</v>
      </c>
      <c r="O23" s="26">
        <f>M23/100-N23</f>
        <v>-14.418800000000001</v>
      </c>
      <c r="P23" s="23">
        <f>F23+I23+L23+O23-MIN(F23,I23,L23,O23)</f>
        <v>-38.2298</v>
      </c>
      <c r="Q23" s="29">
        <v>19</v>
      </c>
    </row>
    <row r="24" spans="1:17" ht="19.5" customHeight="1">
      <c r="A24" s="8" t="s">
        <v>41</v>
      </c>
      <c r="B24" s="8" t="s">
        <v>42</v>
      </c>
      <c r="C24" s="8" t="s">
        <v>43</v>
      </c>
      <c r="D24" s="7">
        <v>437.7</v>
      </c>
      <c r="E24" s="16">
        <v>20</v>
      </c>
      <c r="F24" s="19">
        <f>D24/100-E24</f>
        <v>-15.623000000000001</v>
      </c>
      <c r="G24" s="18">
        <v>467.785</v>
      </c>
      <c r="H24" s="16">
        <v>18</v>
      </c>
      <c r="I24" s="19">
        <f>G24/100-H24</f>
        <v>-13.32215</v>
      </c>
      <c r="J24" s="18"/>
      <c r="K24" s="16">
        <v>50</v>
      </c>
      <c r="L24" s="17">
        <f>J24/100-K24</f>
        <v>-50</v>
      </c>
      <c r="M24" s="18">
        <v>462.26</v>
      </c>
      <c r="N24" s="16">
        <v>16</v>
      </c>
      <c r="O24" s="26">
        <f>M24/100-N24</f>
        <v>-11.3774</v>
      </c>
      <c r="P24" s="23">
        <f>F24+I24+L24+O24-MIN(F24,I24,L24,O24)</f>
        <v>-40.32254999999999</v>
      </c>
      <c r="Q24" s="29">
        <v>20</v>
      </c>
    </row>
    <row r="25" spans="1:17" ht="19.5" customHeight="1">
      <c r="A25" s="8" t="s">
        <v>46</v>
      </c>
      <c r="B25" s="8" t="s">
        <v>47</v>
      </c>
      <c r="C25" s="8" t="s">
        <v>9</v>
      </c>
      <c r="D25" s="7">
        <v>453.91</v>
      </c>
      <c r="E25" s="16">
        <v>15</v>
      </c>
      <c r="F25" s="19">
        <f>D25/100-E25</f>
        <v>-10.460899999999999</v>
      </c>
      <c r="G25" s="18">
        <v>451.725</v>
      </c>
      <c r="H25" s="16">
        <v>24</v>
      </c>
      <c r="I25" s="19">
        <f>G25/100-H25</f>
        <v>-19.48275</v>
      </c>
      <c r="J25" s="18">
        <v>437.31</v>
      </c>
      <c r="K25" s="16">
        <v>17</v>
      </c>
      <c r="L25" s="17">
        <f>J25/100-K25</f>
        <v>-12.6269</v>
      </c>
      <c r="M25" s="18"/>
      <c r="N25" s="16">
        <v>50</v>
      </c>
      <c r="O25" s="26">
        <f>M25/100-N25</f>
        <v>-50</v>
      </c>
      <c r="P25" s="23">
        <f>F25+I25+L25+O25-MIN(F25,I25,L25,O25)</f>
        <v>-42.57055</v>
      </c>
      <c r="Q25" s="29">
        <v>21</v>
      </c>
    </row>
    <row r="26" spans="1:17" ht="19.5" customHeight="1">
      <c r="A26" s="8" t="s">
        <v>59</v>
      </c>
      <c r="B26" s="8" t="s">
        <v>57</v>
      </c>
      <c r="C26" s="8" t="s">
        <v>61</v>
      </c>
      <c r="D26" s="7">
        <v>403.515</v>
      </c>
      <c r="E26" s="16">
        <v>29</v>
      </c>
      <c r="F26" s="19">
        <f>D26/100-E26</f>
        <v>-24.96485</v>
      </c>
      <c r="G26" s="18"/>
      <c r="H26" s="16">
        <v>50</v>
      </c>
      <c r="I26" s="19">
        <f>G26/100-H26</f>
        <v>-50</v>
      </c>
      <c r="J26" s="18">
        <v>447.935</v>
      </c>
      <c r="K26" s="16">
        <v>15</v>
      </c>
      <c r="L26" s="17">
        <f>J26/100-K26</f>
        <v>-10.52065</v>
      </c>
      <c r="M26" s="18">
        <v>458.16</v>
      </c>
      <c r="N26" s="16">
        <v>18</v>
      </c>
      <c r="O26" s="26">
        <f>M26/100-N26</f>
        <v>-13.4184</v>
      </c>
      <c r="P26" s="23">
        <f>F26+I26+L26+O26-MIN(F26,I26,L26,O26)</f>
        <v>-48.90390000000001</v>
      </c>
      <c r="Q26" s="29">
        <v>22</v>
      </c>
    </row>
    <row r="27" spans="1:17" ht="19.5" customHeight="1">
      <c r="A27" s="8" t="s">
        <v>62</v>
      </c>
      <c r="B27" s="8" t="s">
        <v>63</v>
      </c>
      <c r="C27" s="8" t="s">
        <v>9</v>
      </c>
      <c r="D27" s="7">
        <v>431.655</v>
      </c>
      <c r="E27" s="16">
        <v>23</v>
      </c>
      <c r="F27" s="19">
        <f>D27/100-E27</f>
        <v>-18.68345</v>
      </c>
      <c r="G27" s="18">
        <v>460.995</v>
      </c>
      <c r="H27" s="16">
        <v>22</v>
      </c>
      <c r="I27" s="19">
        <f>G27/100-H27</f>
        <v>-17.39005</v>
      </c>
      <c r="J27" s="18">
        <v>428.25</v>
      </c>
      <c r="K27" s="16">
        <v>21</v>
      </c>
      <c r="L27" s="17">
        <f>J27/100-K27</f>
        <v>-16.7175</v>
      </c>
      <c r="M27" s="18">
        <v>454.585</v>
      </c>
      <c r="N27" s="16">
        <v>21</v>
      </c>
      <c r="O27" s="26">
        <f>M27/100-N27</f>
        <v>-16.45415</v>
      </c>
      <c r="P27" s="23">
        <f>F27+I27+L27+O27-MIN(F27,I27,L27,O27)</f>
        <v>-50.561699999999995</v>
      </c>
      <c r="Q27" s="29">
        <v>23</v>
      </c>
    </row>
    <row r="28" spans="1:17" ht="19.5" customHeight="1">
      <c r="A28" s="8" t="s">
        <v>33</v>
      </c>
      <c r="B28" s="8" t="s">
        <v>34</v>
      </c>
      <c r="C28" s="8" t="s">
        <v>35</v>
      </c>
      <c r="D28" s="7">
        <v>425.48</v>
      </c>
      <c r="E28" s="16">
        <v>25</v>
      </c>
      <c r="F28" s="19">
        <f>D28/100-E28</f>
        <v>-20.7452</v>
      </c>
      <c r="G28" s="18">
        <v>455.71</v>
      </c>
      <c r="H28" s="16">
        <v>23</v>
      </c>
      <c r="I28" s="19">
        <f>G28/100-H28</f>
        <v>-18.4429</v>
      </c>
      <c r="J28" s="18"/>
      <c r="K28" s="16">
        <v>50</v>
      </c>
      <c r="L28" s="17">
        <f>J28/100-K28</f>
        <v>-50</v>
      </c>
      <c r="M28" s="18">
        <v>451.81</v>
      </c>
      <c r="N28" s="16">
        <v>22</v>
      </c>
      <c r="O28" s="26">
        <f>M28/100-N28</f>
        <v>-17.4819</v>
      </c>
      <c r="P28" s="23">
        <f>F28+I28+L28+O28-MIN(F28,I28,L28,O28)</f>
        <v>-56.67</v>
      </c>
      <c r="Q28" s="29">
        <v>24</v>
      </c>
    </row>
    <row r="29" spans="1:17" ht="19.5" customHeight="1">
      <c r="A29" s="8" t="s">
        <v>48</v>
      </c>
      <c r="B29" s="8" t="s">
        <v>49</v>
      </c>
      <c r="C29" s="8" t="s">
        <v>35</v>
      </c>
      <c r="D29" s="7">
        <v>421.875</v>
      </c>
      <c r="E29" s="16">
        <v>27</v>
      </c>
      <c r="F29" s="19">
        <f>D29/100-E29</f>
        <v>-22.78125</v>
      </c>
      <c r="G29" s="18">
        <v>461.215</v>
      </c>
      <c r="H29" s="16">
        <v>21</v>
      </c>
      <c r="I29" s="19">
        <f>G29/100-H29</f>
        <v>-16.38785</v>
      </c>
      <c r="J29" s="18"/>
      <c r="K29" s="16">
        <v>50</v>
      </c>
      <c r="L29" s="17">
        <f>J29/100-K29</f>
        <v>-50</v>
      </c>
      <c r="M29" s="18">
        <v>429.39</v>
      </c>
      <c r="N29" s="16">
        <v>24</v>
      </c>
      <c r="O29" s="26">
        <f>M29/100-N29</f>
        <v>-19.7061</v>
      </c>
      <c r="P29" s="23">
        <f>F29+I29+L29+O29-MIN(F29,I29,L29,O29)</f>
        <v>-58.87520000000001</v>
      </c>
      <c r="Q29" s="29">
        <v>25</v>
      </c>
    </row>
    <row r="30" spans="1:17" ht="19.5" customHeight="1">
      <c r="A30" s="8" t="s">
        <v>71</v>
      </c>
      <c r="B30" s="8" t="s">
        <v>21</v>
      </c>
      <c r="C30" s="8" t="s">
        <v>74</v>
      </c>
      <c r="D30" s="7">
        <v>491.755</v>
      </c>
      <c r="E30" s="16">
        <v>9</v>
      </c>
      <c r="F30" s="19">
        <f>D30/100-E30</f>
        <v>-4.08245</v>
      </c>
      <c r="G30" s="18">
        <v>492.75</v>
      </c>
      <c r="H30" s="16">
        <v>10</v>
      </c>
      <c r="I30" s="19">
        <f>G30/100-H30</f>
        <v>-5.0725</v>
      </c>
      <c r="J30" s="18"/>
      <c r="K30" s="16">
        <v>50</v>
      </c>
      <c r="L30" s="17">
        <f>J30/100-K30</f>
        <v>-50</v>
      </c>
      <c r="M30" s="18"/>
      <c r="N30" s="16">
        <v>50</v>
      </c>
      <c r="O30" s="26">
        <f>M30/100-N30</f>
        <v>-50</v>
      </c>
      <c r="P30" s="23">
        <f>F30+I30+L30+O30-MIN(F30,I30,L30,O30)</f>
        <v>-59.15495</v>
      </c>
      <c r="Q30" s="29">
        <v>26</v>
      </c>
    </row>
    <row r="31" spans="1:17" ht="19.5" customHeight="1">
      <c r="A31" s="8" t="s">
        <v>66</v>
      </c>
      <c r="B31" s="8" t="s">
        <v>67</v>
      </c>
      <c r="C31" s="8" t="s">
        <v>38</v>
      </c>
      <c r="D31" s="7"/>
      <c r="E31" s="16">
        <v>50</v>
      </c>
      <c r="F31" s="19">
        <f>D31/100-E31</f>
        <v>-50</v>
      </c>
      <c r="G31" s="18">
        <v>475.065</v>
      </c>
      <c r="H31" s="16">
        <v>15</v>
      </c>
      <c r="I31" s="19">
        <f>G31/100-H31</f>
        <v>-10.24935</v>
      </c>
      <c r="J31" s="18"/>
      <c r="K31" s="16">
        <v>50</v>
      </c>
      <c r="L31" s="17">
        <f>J31/100-K31</f>
        <v>-50</v>
      </c>
      <c r="M31" s="18">
        <v>491.585</v>
      </c>
      <c r="N31" s="16">
        <v>7</v>
      </c>
      <c r="O31" s="26">
        <f>M31/100-N31</f>
        <v>-2.08415</v>
      </c>
      <c r="P31" s="23">
        <f>F31+I31+L31+O31-MIN(F31,I31,L31,O31)</f>
        <v>-62.33349999999999</v>
      </c>
      <c r="Q31" s="29">
        <v>27</v>
      </c>
    </row>
    <row r="32" spans="1:27" ht="19.5" customHeight="1">
      <c r="A32" s="8" t="s">
        <v>81</v>
      </c>
      <c r="B32" s="8" t="s">
        <v>82</v>
      </c>
      <c r="C32" s="8" t="s">
        <v>8</v>
      </c>
      <c r="D32" s="7">
        <v>441.67</v>
      </c>
      <c r="E32" s="16">
        <v>18</v>
      </c>
      <c r="F32" s="19">
        <f>D32/100-E32</f>
        <v>-13.5833</v>
      </c>
      <c r="G32" s="18"/>
      <c r="H32" s="16">
        <v>50</v>
      </c>
      <c r="I32" s="19">
        <f>G32/100-H32</f>
        <v>-50</v>
      </c>
      <c r="J32" s="18">
        <v>464.14</v>
      </c>
      <c r="K32" s="16">
        <v>12</v>
      </c>
      <c r="L32" s="17">
        <f>J32/100-K32</f>
        <v>-7.3586</v>
      </c>
      <c r="M32" s="18"/>
      <c r="N32" s="16">
        <v>50</v>
      </c>
      <c r="O32" s="26">
        <f>M32/100-N32</f>
        <v>-50</v>
      </c>
      <c r="P32" s="23">
        <f>F32+I32+L32+O32-MIN(F32,I32,L32,O32)</f>
        <v>-70.9419</v>
      </c>
      <c r="Q32" s="29">
        <v>28</v>
      </c>
      <c r="R32" s="4"/>
      <c r="S32" s="4"/>
      <c r="T32" s="4"/>
      <c r="U32" s="4"/>
      <c r="V32" s="4"/>
      <c r="Z32" s="4"/>
      <c r="AA32" s="4"/>
    </row>
    <row r="33" spans="1:17" ht="19.5" customHeight="1">
      <c r="A33" s="8" t="s">
        <v>72</v>
      </c>
      <c r="B33" s="8" t="s">
        <v>73</v>
      </c>
      <c r="C33" s="8" t="s">
        <v>55</v>
      </c>
      <c r="D33" s="7"/>
      <c r="E33" s="16">
        <v>50</v>
      </c>
      <c r="F33" s="19">
        <f>D33/100-E33</f>
        <v>-50</v>
      </c>
      <c r="G33" s="18">
        <v>434.655</v>
      </c>
      <c r="H33" s="16">
        <v>27</v>
      </c>
      <c r="I33" s="19">
        <f>G33/100-H33</f>
        <v>-22.65345</v>
      </c>
      <c r="J33" s="18">
        <v>437.205</v>
      </c>
      <c r="K33" s="16">
        <v>18</v>
      </c>
      <c r="L33" s="17">
        <f>J33/100-K33</f>
        <v>-13.62795</v>
      </c>
      <c r="M33" s="18"/>
      <c r="N33" s="16">
        <v>50</v>
      </c>
      <c r="O33" s="26">
        <f>M33/100-N33</f>
        <v>-50</v>
      </c>
      <c r="P33" s="23">
        <f>F33+I33+L33+O33-MIN(F33,I33,L33,O33)</f>
        <v>-86.28139999999999</v>
      </c>
      <c r="Q33" s="29">
        <v>29</v>
      </c>
    </row>
    <row r="34" spans="1:17" ht="19.5" customHeight="1">
      <c r="A34" s="8" t="s">
        <v>87</v>
      </c>
      <c r="B34" s="8" t="s">
        <v>88</v>
      </c>
      <c r="C34" s="8" t="s">
        <v>89</v>
      </c>
      <c r="D34" s="7"/>
      <c r="E34" s="16">
        <v>50</v>
      </c>
      <c r="F34" s="19">
        <f>D34/100-E34</f>
        <v>-50</v>
      </c>
      <c r="G34" s="18"/>
      <c r="H34" s="16">
        <v>50</v>
      </c>
      <c r="I34" s="19">
        <f>G34/100-H34</f>
        <v>-50</v>
      </c>
      <c r="J34" s="18">
        <v>394.465</v>
      </c>
      <c r="K34" s="16">
        <v>22</v>
      </c>
      <c r="L34" s="17">
        <f>J34/100-K34</f>
        <v>-18.05535</v>
      </c>
      <c r="M34" s="18">
        <v>418.85</v>
      </c>
      <c r="N34" s="16">
        <v>25</v>
      </c>
      <c r="O34" s="26">
        <f>M34/100-N34</f>
        <v>-20.8115</v>
      </c>
      <c r="P34" s="23">
        <f>F34+I34+L34+O34-MIN(F34,I34,L34,O34)</f>
        <v>-88.86685</v>
      </c>
      <c r="Q34" s="29">
        <v>30</v>
      </c>
    </row>
    <row r="35" spans="1:17" ht="19.5" customHeight="1">
      <c r="A35" s="8" t="s">
        <v>50</v>
      </c>
      <c r="B35" s="8" t="s">
        <v>51</v>
      </c>
      <c r="C35" s="8" t="s">
        <v>10</v>
      </c>
      <c r="D35" s="7">
        <v>426.1</v>
      </c>
      <c r="E35" s="16">
        <v>24</v>
      </c>
      <c r="F35" s="19">
        <f>D35/100-E35</f>
        <v>-19.739</v>
      </c>
      <c r="G35" s="18">
        <v>449.97</v>
      </c>
      <c r="H35" s="16">
        <v>25</v>
      </c>
      <c r="I35" s="19">
        <f>G35/100-H35</f>
        <v>-20.5003</v>
      </c>
      <c r="J35" s="18"/>
      <c r="K35" s="16">
        <v>50</v>
      </c>
      <c r="L35" s="17">
        <f>J35/100-K35</f>
        <v>-50</v>
      </c>
      <c r="M35" s="18"/>
      <c r="N35" s="16">
        <v>50</v>
      </c>
      <c r="O35" s="26">
        <f>M35/100-N35</f>
        <v>-50</v>
      </c>
      <c r="P35" s="23">
        <f>F35+I35+L35+O35-MIN(F35,I35,L35,O35)</f>
        <v>-90.23930000000001</v>
      </c>
      <c r="Q35" s="29">
        <v>31</v>
      </c>
    </row>
    <row r="36" spans="1:17" ht="19.5" customHeight="1">
      <c r="A36" s="8" t="s">
        <v>68</v>
      </c>
      <c r="B36" s="8" t="s">
        <v>69</v>
      </c>
      <c r="C36" s="8" t="s">
        <v>70</v>
      </c>
      <c r="D36" s="7">
        <v>424.14</v>
      </c>
      <c r="E36" s="16">
        <v>26</v>
      </c>
      <c r="F36" s="19">
        <f>D36/100-E36</f>
        <v>-21.7586</v>
      </c>
      <c r="G36" s="18">
        <v>447.94</v>
      </c>
      <c r="H36" s="16">
        <v>26</v>
      </c>
      <c r="I36" s="19">
        <f>G36/100-H36</f>
        <v>-21.5206</v>
      </c>
      <c r="J36" s="18"/>
      <c r="K36" s="16">
        <v>50</v>
      </c>
      <c r="L36" s="17">
        <f>J36/100-K36</f>
        <v>-50</v>
      </c>
      <c r="M36" s="18"/>
      <c r="N36" s="16">
        <v>50</v>
      </c>
      <c r="O36" s="26">
        <f>M36/100-N36</f>
        <v>-50</v>
      </c>
      <c r="P36" s="23">
        <f>F36+I36+L36+O36-MIN(F36,I36,L36,O36)</f>
        <v>-93.2792</v>
      </c>
      <c r="Q36" s="29">
        <v>32</v>
      </c>
    </row>
    <row r="37" spans="1:17" ht="19.5" customHeight="1">
      <c r="A37" s="8" t="s">
        <v>85</v>
      </c>
      <c r="B37" s="8" t="s">
        <v>37</v>
      </c>
      <c r="C37" s="8" t="s">
        <v>86</v>
      </c>
      <c r="D37" s="7"/>
      <c r="E37" s="16">
        <v>50</v>
      </c>
      <c r="F37" s="19">
        <f>D37/100-E37</f>
        <v>-50</v>
      </c>
      <c r="G37" s="18">
        <v>395.515</v>
      </c>
      <c r="H37" s="16">
        <v>28</v>
      </c>
      <c r="I37" s="19">
        <f>G37/100-H37</f>
        <v>-24.04485</v>
      </c>
      <c r="J37" s="18">
        <v>352.865</v>
      </c>
      <c r="K37" s="16">
        <v>23</v>
      </c>
      <c r="L37" s="17">
        <f>J37/100-K37</f>
        <v>-19.47135</v>
      </c>
      <c r="M37" s="18"/>
      <c r="N37" s="16">
        <v>50</v>
      </c>
      <c r="O37" s="26">
        <f>M37/100-N37</f>
        <v>-50</v>
      </c>
      <c r="P37" s="23">
        <f>F37+I37+L37+O37-MIN(F37,I37,L37,O37)</f>
        <v>-93.5162</v>
      </c>
      <c r="Q37" s="29">
        <v>33</v>
      </c>
    </row>
    <row r="38" spans="1:17" ht="19.5" customHeight="1">
      <c r="A38" s="8"/>
      <c r="B38" s="8"/>
      <c r="C38" s="8"/>
      <c r="D38" s="7"/>
      <c r="E38" s="16"/>
      <c r="F38" s="19"/>
      <c r="G38" s="18"/>
      <c r="H38" s="16"/>
      <c r="I38" s="19"/>
      <c r="J38" s="18"/>
      <c r="K38" s="16"/>
      <c r="L38" s="17"/>
      <c r="M38" s="18"/>
      <c r="N38" s="16"/>
      <c r="O38" s="26"/>
      <c r="P38" s="23"/>
      <c r="Q38" s="29"/>
    </row>
  </sheetData>
  <sheetProtection/>
  <mergeCells count="2">
    <mergeCell ref="A1:Q1"/>
    <mergeCell ref="P4:Q4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2009-06-14T11:05:01Z</cp:lastPrinted>
  <dcterms:created xsi:type="dcterms:W3CDTF">2001-05-06T11:53:34Z</dcterms:created>
  <dcterms:modified xsi:type="dcterms:W3CDTF">2009-06-28T17:29:28Z</dcterms:modified>
  <cp:category/>
  <cp:version/>
  <cp:contentType/>
  <cp:contentStatus/>
</cp:coreProperties>
</file>