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2120" windowHeight="8805" activeTab="0"/>
  </bookViews>
  <sheets>
    <sheet name="Ende" sheetId="1" r:id="rId1"/>
    <sheet name="Tabelle1" sheetId="2" r:id="rId2"/>
  </sheets>
  <definedNames>
    <definedName name="_xlnm.Print_Titles" localSheetId="0">'Ende'!$1:$4</definedName>
  </definedNames>
  <calcPr fullCalcOnLoad="1"/>
</workbook>
</file>

<file path=xl/sharedStrings.xml><?xml version="1.0" encoding="utf-8"?>
<sst xmlns="http://schemas.openxmlformats.org/spreadsheetml/2006/main" count="105" uniqueCount="81">
  <si>
    <t>Name</t>
  </si>
  <si>
    <t>Platz</t>
  </si>
  <si>
    <t>1.Qua.</t>
  </si>
  <si>
    <t>2. Qua.</t>
  </si>
  <si>
    <t>3. Qua.</t>
  </si>
  <si>
    <t>Halle</t>
  </si>
  <si>
    <t>Verein</t>
  </si>
  <si>
    <t>SFC Neptun Luckenau</t>
  </si>
  <si>
    <t>LV Berlin-Brandenburg</t>
  </si>
  <si>
    <t>Stein</t>
  </si>
  <si>
    <t>VdSA Kellinghusen</t>
  </si>
  <si>
    <t>Ralf</t>
  </si>
  <si>
    <t>Nagel</t>
  </si>
  <si>
    <t>Jens</t>
  </si>
  <si>
    <t>Ebeling</t>
  </si>
  <si>
    <t>Olaf</t>
  </si>
  <si>
    <t>Maire-Hensge</t>
  </si>
  <si>
    <t>Heinz</t>
  </si>
  <si>
    <t>Harter</t>
  </si>
  <si>
    <t>Michael</t>
  </si>
  <si>
    <t>Bayer Leverkusen</t>
  </si>
  <si>
    <t>Bruder</t>
  </si>
  <si>
    <t>Klaus-Jürgen</t>
  </si>
  <si>
    <t>Balles</t>
  </si>
  <si>
    <t>Otmar</t>
  </si>
  <si>
    <t>AC Karden</t>
  </si>
  <si>
    <t>Neumann</t>
  </si>
  <si>
    <t>Jan</t>
  </si>
  <si>
    <t>Wagner</t>
  </si>
  <si>
    <t>Frank</t>
  </si>
  <si>
    <t>VdS1958 Idar - Oberstein</t>
  </si>
  <si>
    <t>Weigel</t>
  </si>
  <si>
    <t>Thomas</t>
  </si>
  <si>
    <t>SC Borussia 1920 Friedr.</t>
  </si>
  <si>
    <t>Dimmerling</t>
  </si>
  <si>
    <t>ASV Bingen</t>
  </si>
  <si>
    <t>Schmitt</t>
  </si>
  <si>
    <t>Peter</t>
  </si>
  <si>
    <t>Schäfer</t>
  </si>
  <si>
    <t>Horst</t>
  </si>
  <si>
    <t>Gerhard</t>
  </si>
  <si>
    <t>Visser</t>
  </si>
  <si>
    <t>Wiebold</t>
  </si>
  <si>
    <t>BVO Emden</t>
  </si>
  <si>
    <t>Klett</t>
  </si>
  <si>
    <t>Jürgen</t>
  </si>
  <si>
    <t>Kittlitz</t>
  </si>
  <si>
    <t>Carsten von</t>
  </si>
  <si>
    <t>Demin</t>
  </si>
  <si>
    <t>Evgeni</t>
  </si>
  <si>
    <t>Endjer</t>
  </si>
  <si>
    <t>Dieter</t>
  </si>
  <si>
    <t>Gesamt</t>
  </si>
  <si>
    <t>mit Streichwert</t>
  </si>
  <si>
    <t xml:space="preserve">4. Qua. </t>
  </si>
  <si>
    <t>Christian</t>
  </si>
  <si>
    <t>Hildebrandt</t>
  </si>
  <si>
    <t>PSV Ratzeburg</t>
  </si>
  <si>
    <t>Bad Kreuzn.</t>
  </si>
  <si>
    <t>Raddatz</t>
  </si>
  <si>
    <t>Marvin</t>
  </si>
  <si>
    <t>AK Iffezheim</t>
  </si>
  <si>
    <t>Anthöfer</t>
  </si>
  <si>
    <t>Markus</t>
  </si>
  <si>
    <t xml:space="preserve">Ergebnis der  Qualifikation zur  Weltmeisterschaft der Herren 2012  - Fünfkampf - </t>
  </si>
  <si>
    <t>Kelterer</t>
  </si>
  <si>
    <t>Erik</t>
  </si>
  <si>
    <t>Sexton</t>
  </si>
  <si>
    <t>Ulrich</t>
  </si>
  <si>
    <t>Schönberg</t>
  </si>
  <si>
    <t>FV Dillingen</t>
  </si>
  <si>
    <t>Andre</t>
  </si>
  <si>
    <t>Brösch</t>
  </si>
  <si>
    <t>Iffezheim</t>
  </si>
  <si>
    <t>Köln</t>
  </si>
  <si>
    <t>Christopher</t>
  </si>
  <si>
    <t>Gleinser</t>
  </si>
  <si>
    <t>Leander</t>
  </si>
  <si>
    <t>KSFV Biberach</t>
  </si>
  <si>
    <t>Hunsinger</t>
  </si>
  <si>
    <t>Josef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</si>
</sst>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#,##0.0000"/>
    <numFmt numFmtId="178" formatCode="[$€]#,##0.00_);[Red]\([$€]#,##0.00\)"/>
    <numFmt numFmtId="179" formatCode="#,##0.000;[Red]#,##0.000"/>
    <numFmt numFmtId="180" formatCode="0.000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sz val="9"/>
      <color indexed="1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0"/>
      <color indexed="56"/>
      <name val="Arial Narrow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1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3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6" fontId="10" fillId="0" borderId="10" xfId="0" applyNumberFormat="1" applyFont="1" applyFill="1" applyBorder="1" applyAlignment="1" applyProtection="1">
      <alignment horizontal="center" shrinkToFit="1"/>
      <protection/>
    </xf>
    <xf numFmtId="0" fontId="16" fillId="0" borderId="0" xfId="0" applyFont="1" applyAlignment="1">
      <alignment/>
    </xf>
    <xf numFmtId="180" fontId="10" fillId="0" borderId="10" xfId="0" applyNumberFormat="1" applyFont="1" applyFill="1" applyBorder="1" applyAlignment="1" applyProtection="1">
      <alignment shrinkToFit="1"/>
      <protection/>
    </xf>
    <xf numFmtId="0" fontId="6" fillId="0" borderId="10" xfId="0" applyFont="1" applyBorder="1" applyAlignment="1">
      <alignment horizontal="left" shrinkToFit="1"/>
    </xf>
    <xf numFmtId="177" fontId="15" fillId="0" borderId="0" xfId="0" applyNumberFormat="1" applyFont="1" applyFill="1" applyBorder="1" applyAlignment="1" applyProtection="1">
      <alignment horizontal="left" shrinkToFit="1"/>
      <protection/>
    </xf>
    <xf numFmtId="0" fontId="5" fillId="0" borderId="0" xfId="0" applyNumberFormat="1" applyFont="1" applyFill="1" applyBorder="1" applyAlignment="1" applyProtection="1">
      <alignment horizontal="left" shrinkToFit="1"/>
      <protection/>
    </xf>
    <xf numFmtId="180" fontId="10" fillId="0" borderId="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horizontal="left" shrinkToFit="1"/>
      <protection/>
    </xf>
    <xf numFmtId="176" fontId="10" fillId="0" borderId="0" xfId="0" applyNumberFormat="1" applyFont="1" applyFill="1" applyBorder="1" applyAlignment="1" applyProtection="1">
      <alignment shrinkToFit="1"/>
      <protection/>
    </xf>
    <xf numFmtId="0" fontId="11" fillId="0" borderId="0" xfId="0" applyNumberFormat="1" applyFont="1" applyFill="1" applyBorder="1" applyAlignment="1" applyProtection="1">
      <alignment horizontal="center" shrinkToFit="1"/>
      <protection/>
    </xf>
    <xf numFmtId="177" fontId="12" fillId="0" borderId="0" xfId="0" applyNumberFormat="1" applyFont="1" applyFill="1" applyBorder="1" applyAlignment="1" applyProtection="1">
      <alignment shrinkToFit="1"/>
      <protection/>
    </xf>
    <xf numFmtId="0" fontId="7" fillId="0" borderId="10" xfId="0" applyNumberFormat="1" applyFont="1" applyFill="1" applyBorder="1" applyAlignment="1" applyProtection="1">
      <alignment shrinkToFit="1"/>
      <protection/>
    </xf>
    <xf numFmtId="0" fontId="11" fillId="0" borderId="10" xfId="0" applyNumberFormat="1" applyFont="1" applyFill="1" applyBorder="1" applyAlignment="1" applyProtection="1">
      <alignment horizontal="center" shrinkToFit="1"/>
      <protection/>
    </xf>
    <xf numFmtId="177" fontId="12" fillId="0" borderId="10" xfId="0" applyNumberFormat="1" applyFont="1" applyFill="1" applyBorder="1" applyAlignment="1" applyProtection="1">
      <alignment horizontal="center" shrinkToFit="1"/>
      <protection/>
    </xf>
    <xf numFmtId="176" fontId="10" fillId="0" borderId="10" xfId="0" applyNumberFormat="1" applyFont="1" applyFill="1" applyBorder="1" applyAlignment="1" applyProtection="1">
      <alignment shrinkToFit="1"/>
      <protection/>
    </xf>
    <xf numFmtId="177" fontId="12" fillId="0" borderId="10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0" fontId="17" fillId="0" borderId="0" xfId="0" applyFont="1" applyAlignment="1">
      <alignment shrinkToFit="1"/>
    </xf>
    <xf numFmtId="0" fontId="18" fillId="0" borderId="0" xfId="0" applyFont="1" applyAlignment="1">
      <alignment shrinkToFit="1"/>
    </xf>
    <xf numFmtId="0" fontId="18" fillId="0" borderId="10" xfId="0" applyNumberFormat="1" applyFont="1" applyFill="1" applyBorder="1" applyAlignment="1" applyProtection="1">
      <alignment shrinkToFit="1"/>
      <protection/>
    </xf>
    <xf numFmtId="177" fontId="18" fillId="0" borderId="10" xfId="0" applyNumberFormat="1" applyFont="1" applyBorder="1" applyAlignment="1">
      <alignment shrinkToFit="1"/>
    </xf>
    <xf numFmtId="0" fontId="19" fillId="0" borderId="0" xfId="0" applyNumberFormat="1" applyFont="1" applyFill="1" applyBorder="1" applyAlignment="1" applyProtection="1">
      <alignment shrinkToFit="1"/>
      <protection/>
    </xf>
    <xf numFmtId="177" fontId="15" fillId="0" borderId="0" xfId="0" applyNumberFormat="1" applyFont="1" applyFill="1" applyBorder="1" applyAlignment="1" applyProtection="1">
      <alignment horizontal="right" shrinkToFit="1"/>
      <protection/>
    </xf>
    <xf numFmtId="177" fontId="12" fillId="0" borderId="0" xfId="0" applyNumberFormat="1" applyFont="1" applyFill="1" applyBorder="1" applyAlignment="1" applyProtection="1">
      <alignment horizontal="right" shrinkToFit="1"/>
      <protection/>
    </xf>
    <xf numFmtId="177" fontId="12" fillId="0" borderId="10" xfId="0" applyNumberFormat="1" applyFont="1" applyFill="1" applyBorder="1" applyAlignment="1" applyProtection="1">
      <alignment horizontal="right" shrinkToFit="1"/>
      <protection/>
    </xf>
    <xf numFmtId="0" fontId="20" fillId="0" borderId="0" xfId="0" applyFont="1" applyAlignment="1">
      <alignment shrinkToFit="1"/>
    </xf>
    <xf numFmtId="0" fontId="21" fillId="0" borderId="0" xfId="0" applyFont="1" applyAlignment="1">
      <alignment shrinkToFit="1"/>
    </xf>
    <xf numFmtId="0" fontId="21" fillId="0" borderId="10" xfId="0" applyNumberFormat="1" applyFont="1" applyFill="1" applyBorder="1" applyAlignment="1" applyProtection="1">
      <alignment shrinkToFit="1"/>
      <protection/>
    </xf>
    <xf numFmtId="0" fontId="22" fillId="0" borderId="10" xfId="0" applyNumberFormat="1" applyFont="1" applyFill="1" applyBorder="1" applyAlignment="1" applyProtection="1">
      <alignment horizontal="center" shrinkToFit="1"/>
      <protection/>
    </xf>
    <xf numFmtId="0" fontId="23" fillId="0" borderId="0" xfId="0" applyNumberFormat="1" applyFont="1" applyFill="1" applyBorder="1" applyAlignment="1" applyProtection="1">
      <alignment shrinkToFit="1"/>
      <protection/>
    </xf>
    <xf numFmtId="177" fontId="18" fillId="0" borderId="0" xfId="0" applyNumberFormat="1" applyFont="1" applyBorder="1" applyAlignment="1">
      <alignment shrinkToFit="1"/>
    </xf>
    <xf numFmtId="177" fontId="15" fillId="0" borderId="0" xfId="0" applyNumberFormat="1" applyFont="1" applyFill="1" applyBorder="1" applyAlignment="1" applyProtection="1">
      <alignment horizontal="left" shrinkToFit="1"/>
      <protection/>
    </xf>
    <xf numFmtId="0" fontId="18" fillId="0" borderId="11" xfId="0" applyNumberFormat="1" applyFont="1" applyFill="1" applyBorder="1" applyAlignment="1" applyProtection="1">
      <alignment horizontal="center" shrinkToFit="1"/>
      <protection/>
    </xf>
    <xf numFmtId="0" fontId="18" fillId="0" borderId="12" xfId="0" applyNumberFormat="1" applyFont="1" applyFill="1" applyBorder="1" applyAlignment="1" applyProtection="1">
      <alignment horizontal="center" shrinkToFit="1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314325</xdr:colOff>
      <xdr:row>9</xdr:row>
      <xdr:rowOff>0</xdr:rowOff>
    </xdr:from>
    <xdr:ext cx="76200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314325" y="2171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workbookViewId="0" topLeftCell="A11">
      <selection activeCell="Q20" sqref="Q20"/>
    </sheetView>
  </sheetViews>
  <sheetFormatPr defaultColWidth="10.00390625" defaultRowHeight="12.75"/>
  <cols>
    <col min="1" max="1" width="10.28125" style="21" customWidth="1"/>
    <col min="2" max="2" width="8.140625" style="21" customWidth="1"/>
    <col min="3" max="3" width="17.00390625" style="21" customWidth="1"/>
    <col min="4" max="4" width="8.57421875" style="11" customWidth="1"/>
    <col min="5" max="5" width="3.421875" style="14" customWidth="1"/>
    <col min="6" max="6" width="8.57421875" style="15" customWidth="1"/>
    <col min="7" max="7" width="7.57421875" style="13" customWidth="1"/>
    <col min="8" max="8" width="4.140625" style="14" customWidth="1"/>
    <col min="9" max="9" width="8.7109375" style="15" customWidth="1"/>
    <col min="10" max="10" width="7.57421875" style="13" customWidth="1"/>
    <col min="11" max="11" width="3.8515625" style="14" customWidth="1"/>
    <col min="12" max="12" width="8.00390625" style="15" bestFit="1" customWidth="1"/>
    <col min="13" max="13" width="7.57421875" style="13" customWidth="1"/>
    <col min="14" max="14" width="3.8515625" style="14" customWidth="1"/>
    <col min="15" max="15" width="8.00390625" style="28" bestFit="1" customWidth="1"/>
    <col min="16" max="16" width="8.140625" style="26" bestFit="1" customWidth="1"/>
    <col min="17" max="17" width="3.57421875" style="34" customWidth="1"/>
    <col min="18" max="16384" width="10.00390625" style="1" customWidth="1"/>
  </cols>
  <sheetData>
    <row r="1" spans="1:17" s="6" customFormat="1" ht="15.75" customHeight="1">
      <c r="A1" s="36" t="s">
        <v>64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9"/>
      <c r="O1" s="27"/>
      <c r="P1" s="22"/>
      <c r="Q1" s="30"/>
    </row>
    <row r="2" spans="1:17" s="3" customFormat="1" ht="18.75" customHeight="1">
      <c r="A2" s="10"/>
      <c r="B2" s="10"/>
      <c r="C2" s="10"/>
      <c r="D2" s="11"/>
      <c r="E2" s="12"/>
      <c r="F2" s="12"/>
      <c r="G2" s="12"/>
      <c r="H2" s="12"/>
      <c r="I2" s="12"/>
      <c r="J2" s="13"/>
      <c r="K2" s="14"/>
      <c r="L2" s="15"/>
      <c r="M2" s="13"/>
      <c r="N2" s="14"/>
      <c r="O2" s="28"/>
      <c r="P2" s="23"/>
      <c r="Q2" s="31"/>
    </row>
    <row r="3" spans="1:17" s="2" customFormat="1" ht="19.5" customHeight="1">
      <c r="A3" s="16" t="s">
        <v>0</v>
      </c>
      <c r="B3" s="16"/>
      <c r="C3" s="16" t="s">
        <v>6</v>
      </c>
      <c r="D3" s="7" t="s">
        <v>5</v>
      </c>
      <c r="E3" s="17" t="s">
        <v>1</v>
      </c>
      <c r="F3" s="18" t="s">
        <v>2</v>
      </c>
      <c r="G3" s="5" t="s">
        <v>58</v>
      </c>
      <c r="H3" s="17" t="s">
        <v>1</v>
      </c>
      <c r="I3" s="18" t="s">
        <v>3</v>
      </c>
      <c r="J3" s="5" t="s">
        <v>73</v>
      </c>
      <c r="K3" s="17" t="s">
        <v>1</v>
      </c>
      <c r="L3" s="18" t="s">
        <v>4</v>
      </c>
      <c r="M3" s="5" t="s">
        <v>74</v>
      </c>
      <c r="N3" s="17" t="s">
        <v>1</v>
      </c>
      <c r="O3" s="29" t="s">
        <v>54</v>
      </c>
      <c r="P3" s="24" t="s">
        <v>52</v>
      </c>
      <c r="Q3" s="32" t="s">
        <v>1</v>
      </c>
    </row>
    <row r="4" spans="1:17" s="2" customFormat="1" ht="19.5" customHeight="1">
      <c r="A4" s="16"/>
      <c r="B4" s="16"/>
      <c r="C4" s="16"/>
      <c r="D4" s="7"/>
      <c r="E4" s="17"/>
      <c r="F4" s="18"/>
      <c r="G4" s="5"/>
      <c r="H4" s="17"/>
      <c r="I4" s="18"/>
      <c r="J4" s="5"/>
      <c r="K4" s="17"/>
      <c r="L4" s="18"/>
      <c r="M4" s="5"/>
      <c r="N4" s="17"/>
      <c r="O4" s="29"/>
      <c r="P4" s="37" t="s">
        <v>53</v>
      </c>
      <c r="Q4" s="38"/>
    </row>
    <row r="5" spans="1:25" s="4" customFormat="1" ht="19.5" customHeight="1">
      <c r="A5" s="8" t="s">
        <v>16</v>
      </c>
      <c r="B5" s="8" t="s">
        <v>17</v>
      </c>
      <c r="C5" s="8" t="s">
        <v>10</v>
      </c>
      <c r="D5" s="7">
        <v>495.555</v>
      </c>
      <c r="E5" s="17">
        <v>4</v>
      </c>
      <c r="F5" s="20">
        <f aca="true" t="shared" si="0" ref="F5:F33">D5/100-E5</f>
        <v>0.9555499999999997</v>
      </c>
      <c r="G5" s="19">
        <v>525.905</v>
      </c>
      <c r="H5" s="17">
        <v>2</v>
      </c>
      <c r="I5" s="20">
        <f aca="true" t="shared" si="1" ref="I5:I33">G5/100-H5</f>
        <v>3.2590499999999993</v>
      </c>
      <c r="J5" s="19">
        <v>535.08</v>
      </c>
      <c r="K5" s="17">
        <v>1</v>
      </c>
      <c r="L5" s="18">
        <f aca="true" t="shared" si="2" ref="L5:L33">J5/100-K5</f>
        <v>4.3508000000000004</v>
      </c>
      <c r="M5" s="19">
        <v>516.805</v>
      </c>
      <c r="N5" s="17">
        <v>1</v>
      </c>
      <c r="O5" s="29">
        <f aca="true" t="shared" si="3" ref="O5:O33">M5/100-N5</f>
        <v>4.168049999999999</v>
      </c>
      <c r="P5" s="25">
        <f aca="true" t="shared" si="4" ref="P5:P33">F5+I5+L5+O5-MIN(F5,I5,L5,O5)</f>
        <v>11.777899999999999</v>
      </c>
      <c r="Q5" s="33">
        <v>1</v>
      </c>
      <c r="X5" s="1"/>
      <c r="Y5" s="1"/>
    </row>
    <row r="6" spans="1:23" s="4" customFormat="1" ht="19.5" customHeight="1">
      <c r="A6" s="8" t="s">
        <v>12</v>
      </c>
      <c r="B6" s="8" t="s">
        <v>13</v>
      </c>
      <c r="C6" s="8" t="s">
        <v>7</v>
      </c>
      <c r="D6" s="7">
        <v>512.91</v>
      </c>
      <c r="E6" s="17">
        <v>2</v>
      </c>
      <c r="F6" s="20">
        <f t="shared" si="0"/>
        <v>3.1290999999999993</v>
      </c>
      <c r="G6" s="19">
        <v>528.775</v>
      </c>
      <c r="H6" s="17">
        <v>1</v>
      </c>
      <c r="I6" s="20">
        <f t="shared" si="1"/>
        <v>4.28775</v>
      </c>
      <c r="J6" s="19">
        <v>528.585</v>
      </c>
      <c r="K6" s="17">
        <v>3</v>
      </c>
      <c r="L6" s="18">
        <f t="shared" si="2"/>
        <v>2.28585</v>
      </c>
      <c r="M6" s="19">
        <v>510.225</v>
      </c>
      <c r="N6" s="17">
        <v>3</v>
      </c>
      <c r="O6" s="29">
        <f t="shared" si="3"/>
        <v>2.1022500000000006</v>
      </c>
      <c r="P6" s="25">
        <f t="shared" si="4"/>
        <v>9.7027</v>
      </c>
      <c r="Q6" s="33">
        <v>2</v>
      </c>
      <c r="U6" s="1"/>
      <c r="V6" s="1"/>
      <c r="W6" s="1"/>
    </row>
    <row r="7" spans="1:25" ht="19.5" customHeight="1">
      <c r="A7" s="8" t="s">
        <v>14</v>
      </c>
      <c r="B7" s="8" t="s">
        <v>15</v>
      </c>
      <c r="C7" s="8" t="s">
        <v>7</v>
      </c>
      <c r="D7" s="7">
        <v>488.135</v>
      </c>
      <c r="E7" s="17">
        <v>6</v>
      </c>
      <c r="F7" s="20">
        <f t="shared" si="0"/>
        <v>-1.1186499999999997</v>
      </c>
      <c r="G7" s="19">
        <v>501.495</v>
      </c>
      <c r="H7" s="17">
        <v>4</v>
      </c>
      <c r="I7" s="20">
        <f t="shared" si="1"/>
        <v>1.0149499999999998</v>
      </c>
      <c r="J7" s="19">
        <v>529.235</v>
      </c>
      <c r="K7" s="17">
        <v>2</v>
      </c>
      <c r="L7" s="18">
        <f t="shared" si="2"/>
        <v>3.29235</v>
      </c>
      <c r="M7" s="19">
        <v>506.555</v>
      </c>
      <c r="N7" s="17">
        <v>4</v>
      </c>
      <c r="O7" s="29">
        <f t="shared" si="3"/>
        <v>1.06555</v>
      </c>
      <c r="P7" s="25">
        <f t="shared" si="4"/>
        <v>5.37285</v>
      </c>
      <c r="Q7" s="33">
        <v>3</v>
      </c>
      <c r="R7" s="4"/>
      <c r="S7" s="4"/>
      <c r="T7" s="4"/>
      <c r="U7" s="4"/>
      <c r="V7" s="4"/>
      <c r="W7" s="4"/>
      <c r="X7" s="4"/>
      <c r="Y7" s="4"/>
    </row>
    <row r="8" spans="1:25" ht="19.5" customHeight="1">
      <c r="A8" s="8" t="s">
        <v>41</v>
      </c>
      <c r="B8" s="8" t="s">
        <v>42</v>
      </c>
      <c r="C8" s="8" t="s">
        <v>43</v>
      </c>
      <c r="D8" s="7">
        <v>496.955</v>
      </c>
      <c r="E8" s="17">
        <v>3</v>
      </c>
      <c r="F8" s="20">
        <f t="shared" si="0"/>
        <v>1.96955</v>
      </c>
      <c r="G8" s="19">
        <v>498.68</v>
      </c>
      <c r="H8" s="17">
        <v>5</v>
      </c>
      <c r="I8" s="20">
        <f t="shared" si="1"/>
        <v>-0.013200000000000323</v>
      </c>
      <c r="J8" s="19">
        <v>485.15</v>
      </c>
      <c r="K8" s="17">
        <v>13</v>
      </c>
      <c r="L8" s="18">
        <f t="shared" si="2"/>
        <v>-8.1485</v>
      </c>
      <c r="M8" s="19">
        <v>513.16</v>
      </c>
      <c r="N8" s="17">
        <v>2</v>
      </c>
      <c r="O8" s="29">
        <f t="shared" si="3"/>
        <v>3.1315999999999997</v>
      </c>
      <c r="P8" s="25">
        <f t="shared" si="4"/>
        <v>5.087949999999999</v>
      </c>
      <c r="Q8" s="33">
        <v>4</v>
      </c>
      <c r="U8" s="4"/>
      <c r="V8" s="4"/>
      <c r="W8" s="4"/>
      <c r="X8" s="4"/>
      <c r="Y8" s="4"/>
    </row>
    <row r="9" spans="1:25" s="4" customFormat="1" ht="19.5" customHeight="1">
      <c r="A9" s="8" t="s">
        <v>9</v>
      </c>
      <c r="B9" s="8" t="s">
        <v>11</v>
      </c>
      <c r="C9" s="8" t="s">
        <v>7</v>
      </c>
      <c r="D9" s="7">
        <v>491.26</v>
      </c>
      <c r="E9" s="17">
        <v>5</v>
      </c>
      <c r="F9" s="20">
        <f t="shared" si="0"/>
        <v>-0.0873999999999997</v>
      </c>
      <c r="G9" s="19">
        <v>516.67</v>
      </c>
      <c r="H9" s="17">
        <v>3</v>
      </c>
      <c r="I9" s="20">
        <f t="shared" si="1"/>
        <v>2.1666999999999996</v>
      </c>
      <c r="J9" s="19">
        <v>526.64</v>
      </c>
      <c r="K9" s="17">
        <v>4</v>
      </c>
      <c r="L9" s="18">
        <f t="shared" si="2"/>
        <v>1.2664</v>
      </c>
      <c r="M9" s="19">
        <v>502.405</v>
      </c>
      <c r="N9" s="17">
        <v>7</v>
      </c>
      <c r="O9" s="29">
        <f t="shared" si="3"/>
        <v>-1.97595</v>
      </c>
      <c r="P9" s="25">
        <f t="shared" si="4"/>
        <v>3.3457</v>
      </c>
      <c r="Q9" s="33">
        <v>5</v>
      </c>
      <c r="R9" s="1"/>
      <c r="S9" s="1"/>
      <c r="T9" s="1"/>
      <c r="U9" s="1"/>
      <c r="V9" s="1"/>
      <c r="W9" s="1"/>
      <c r="X9" s="1"/>
      <c r="Y9" s="1"/>
    </row>
    <row r="10" spans="1:17" ht="19.5" customHeight="1">
      <c r="A10" s="8" t="s">
        <v>18</v>
      </c>
      <c r="B10" s="8" t="s">
        <v>19</v>
      </c>
      <c r="C10" s="8" t="s">
        <v>20</v>
      </c>
      <c r="D10" s="7">
        <v>513.225</v>
      </c>
      <c r="E10" s="17">
        <v>1</v>
      </c>
      <c r="F10" s="20">
        <f t="shared" si="0"/>
        <v>4.13225</v>
      </c>
      <c r="G10" s="19"/>
      <c r="H10" s="17">
        <v>60</v>
      </c>
      <c r="I10" s="20">
        <f t="shared" si="1"/>
        <v>-60</v>
      </c>
      <c r="J10" s="19">
        <v>517.875</v>
      </c>
      <c r="K10" s="17">
        <v>6</v>
      </c>
      <c r="L10" s="18">
        <f t="shared" si="2"/>
        <v>-0.82125</v>
      </c>
      <c r="M10" s="19">
        <v>489.41</v>
      </c>
      <c r="N10" s="17">
        <v>10</v>
      </c>
      <c r="O10" s="29">
        <f t="shared" si="3"/>
        <v>-5.1059</v>
      </c>
      <c r="P10" s="25">
        <f t="shared" si="4"/>
        <v>-1.7948999999999984</v>
      </c>
      <c r="Q10" s="33">
        <v>6</v>
      </c>
    </row>
    <row r="11" spans="1:17" ht="19.5" customHeight="1">
      <c r="A11" s="8" t="s">
        <v>65</v>
      </c>
      <c r="B11" s="8" t="s">
        <v>66</v>
      </c>
      <c r="C11" s="8" t="s">
        <v>7</v>
      </c>
      <c r="D11" s="7">
        <v>478.155</v>
      </c>
      <c r="E11" s="17">
        <v>12</v>
      </c>
      <c r="F11" s="20">
        <f t="shared" si="0"/>
        <v>-7.218450000000001</v>
      </c>
      <c r="G11" s="19">
        <v>471.875</v>
      </c>
      <c r="H11" s="17">
        <v>12</v>
      </c>
      <c r="I11" s="20">
        <f t="shared" si="1"/>
        <v>-7.28125</v>
      </c>
      <c r="J11" s="19">
        <v>521.95</v>
      </c>
      <c r="K11" s="17">
        <v>5</v>
      </c>
      <c r="L11" s="18">
        <f t="shared" si="2"/>
        <v>0.21950000000000003</v>
      </c>
      <c r="M11" s="19">
        <v>506.215</v>
      </c>
      <c r="N11" s="17">
        <v>5</v>
      </c>
      <c r="O11" s="29">
        <f t="shared" si="3"/>
        <v>0.06214999999999993</v>
      </c>
      <c r="P11" s="25">
        <f t="shared" si="4"/>
        <v>-6.936800000000002</v>
      </c>
      <c r="Q11" s="33">
        <v>7</v>
      </c>
    </row>
    <row r="12" spans="1:17" ht="19.5" customHeight="1">
      <c r="A12" s="8" t="s">
        <v>21</v>
      </c>
      <c r="B12" s="8" t="s">
        <v>22</v>
      </c>
      <c r="C12" s="8" t="s">
        <v>7</v>
      </c>
      <c r="D12" s="7">
        <v>474.03</v>
      </c>
      <c r="E12" s="17">
        <v>15</v>
      </c>
      <c r="F12" s="20">
        <f t="shared" si="0"/>
        <v>-10.2597</v>
      </c>
      <c r="G12" s="19">
        <v>482.85</v>
      </c>
      <c r="H12" s="17">
        <v>6</v>
      </c>
      <c r="I12" s="20">
        <f t="shared" si="1"/>
        <v>-1.1715</v>
      </c>
      <c r="J12" s="19">
        <v>501.94</v>
      </c>
      <c r="K12" s="17">
        <v>7</v>
      </c>
      <c r="L12" s="18">
        <f t="shared" si="2"/>
        <v>-1.9806</v>
      </c>
      <c r="M12" s="19">
        <v>489.405</v>
      </c>
      <c r="N12" s="17">
        <v>11</v>
      </c>
      <c r="O12" s="29">
        <f t="shared" si="3"/>
        <v>-6.10595</v>
      </c>
      <c r="P12" s="25">
        <f t="shared" si="4"/>
        <v>-9.258049999999999</v>
      </c>
      <c r="Q12" s="33">
        <v>8</v>
      </c>
    </row>
    <row r="13" spans="1:17" ht="19.5" customHeight="1">
      <c r="A13" s="8" t="s">
        <v>26</v>
      </c>
      <c r="B13" s="8" t="s">
        <v>27</v>
      </c>
      <c r="C13" s="8" t="s">
        <v>57</v>
      </c>
      <c r="D13" s="7">
        <v>479.585</v>
      </c>
      <c r="E13" s="17">
        <v>10</v>
      </c>
      <c r="F13" s="20">
        <f t="shared" si="0"/>
        <v>-5.20415</v>
      </c>
      <c r="G13" s="19">
        <v>473.255</v>
      </c>
      <c r="H13" s="17">
        <v>10</v>
      </c>
      <c r="I13" s="20">
        <f t="shared" si="1"/>
        <v>-5.26745</v>
      </c>
      <c r="J13" s="19">
        <v>483.43</v>
      </c>
      <c r="K13" s="17">
        <v>15</v>
      </c>
      <c r="L13" s="18">
        <f t="shared" si="2"/>
        <v>-10.165700000000001</v>
      </c>
      <c r="M13" s="19">
        <v>490.125</v>
      </c>
      <c r="N13" s="17">
        <v>8</v>
      </c>
      <c r="O13" s="29">
        <f t="shared" si="3"/>
        <v>-3.09875</v>
      </c>
      <c r="P13" s="25">
        <f t="shared" si="4"/>
        <v>-13.570350000000001</v>
      </c>
      <c r="Q13" s="33">
        <v>9</v>
      </c>
    </row>
    <row r="14" spans="1:17" ht="19.5" customHeight="1">
      <c r="A14" s="8" t="s">
        <v>31</v>
      </c>
      <c r="B14" s="8" t="s">
        <v>32</v>
      </c>
      <c r="C14" s="8" t="s">
        <v>33</v>
      </c>
      <c r="D14" s="7">
        <v>476.6</v>
      </c>
      <c r="E14" s="17">
        <v>14</v>
      </c>
      <c r="F14" s="20">
        <f t="shared" si="0"/>
        <v>-9.234</v>
      </c>
      <c r="G14" s="19">
        <v>482.18</v>
      </c>
      <c r="H14" s="17">
        <v>8</v>
      </c>
      <c r="I14" s="20">
        <f t="shared" si="1"/>
        <v>-3.1782000000000004</v>
      </c>
      <c r="J14" s="19">
        <v>471.685</v>
      </c>
      <c r="K14" s="17">
        <v>17</v>
      </c>
      <c r="L14" s="18">
        <f t="shared" si="2"/>
        <v>-12.28315</v>
      </c>
      <c r="M14" s="19">
        <v>489.98</v>
      </c>
      <c r="N14" s="17">
        <v>9</v>
      </c>
      <c r="O14" s="29">
        <f t="shared" si="3"/>
        <v>-4.1002</v>
      </c>
      <c r="P14" s="25">
        <f t="shared" si="4"/>
        <v>-16.5124</v>
      </c>
      <c r="Q14" s="33">
        <v>10</v>
      </c>
    </row>
    <row r="15" spans="1:17" ht="19.5" customHeight="1">
      <c r="A15" s="8" t="s">
        <v>48</v>
      </c>
      <c r="B15" s="8" t="s">
        <v>49</v>
      </c>
      <c r="C15" s="8" t="s">
        <v>33</v>
      </c>
      <c r="D15" s="7">
        <v>486.15</v>
      </c>
      <c r="E15" s="17">
        <v>7</v>
      </c>
      <c r="F15" s="20">
        <f t="shared" si="0"/>
        <v>-2.1385000000000005</v>
      </c>
      <c r="G15" s="19">
        <v>445.45</v>
      </c>
      <c r="H15" s="17">
        <v>17</v>
      </c>
      <c r="I15" s="20">
        <f t="shared" si="1"/>
        <v>-12.5455</v>
      </c>
      <c r="J15" s="19">
        <v>491.045</v>
      </c>
      <c r="K15" s="17">
        <v>11</v>
      </c>
      <c r="L15" s="18">
        <f t="shared" si="2"/>
        <v>-6.08955</v>
      </c>
      <c r="M15" s="19">
        <v>455.655</v>
      </c>
      <c r="N15" s="17">
        <v>19</v>
      </c>
      <c r="O15" s="29">
        <f t="shared" si="3"/>
        <v>-14.44345</v>
      </c>
      <c r="P15" s="25">
        <f t="shared" si="4"/>
        <v>-20.77355</v>
      </c>
      <c r="Q15" s="33">
        <v>11</v>
      </c>
    </row>
    <row r="16" spans="1:17" ht="19.5" customHeight="1">
      <c r="A16" s="8" t="s">
        <v>23</v>
      </c>
      <c r="B16" s="8" t="s">
        <v>24</v>
      </c>
      <c r="C16" s="8" t="s">
        <v>25</v>
      </c>
      <c r="D16" s="7">
        <v>478.09</v>
      </c>
      <c r="E16" s="17">
        <v>13</v>
      </c>
      <c r="F16" s="20">
        <f t="shared" si="0"/>
        <v>-8.219100000000001</v>
      </c>
      <c r="G16" s="19">
        <v>472.455</v>
      </c>
      <c r="H16" s="17">
        <v>11</v>
      </c>
      <c r="I16" s="20">
        <f t="shared" si="1"/>
        <v>-6.27545</v>
      </c>
      <c r="J16" s="19">
        <v>488.285</v>
      </c>
      <c r="K16" s="17">
        <v>12</v>
      </c>
      <c r="L16" s="18">
        <f t="shared" si="2"/>
        <v>-7.11715</v>
      </c>
      <c r="M16" s="19">
        <v>475.475</v>
      </c>
      <c r="N16" s="17">
        <v>13</v>
      </c>
      <c r="O16" s="29">
        <f t="shared" si="3"/>
        <v>-8.245249999999999</v>
      </c>
      <c r="P16" s="25">
        <f t="shared" si="4"/>
        <v>-21.6117</v>
      </c>
      <c r="Q16" s="33">
        <v>12</v>
      </c>
    </row>
    <row r="17" spans="1:17" ht="19.5" customHeight="1">
      <c r="A17" s="8" t="s">
        <v>44</v>
      </c>
      <c r="B17" s="8" t="s">
        <v>45</v>
      </c>
      <c r="C17" s="8" t="s">
        <v>70</v>
      </c>
      <c r="D17" s="7">
        <v>478.2</v>
      </c>
      <c r="E17" s="17">
        <v>11</v>
      </c>
      <c r="F17" s="20">
        <f t="shared" si="0"/>
        <v>-6.218</v>
      </c>
      <c r="G17" s="19">
        <v>434.875</v>
      </c>
      <c r="H17" s="17">
        <v>20</v>
      </c>
      <c r="I17" s="20">
        <f t="shared" si="1"/>
        <v>-15.651250000000001</v>
      </c>
      <c r="J17" s="19">
        <v>496.1</v>
      </c>
      <c r="K17" s="17">
        <v>8</v>
      </c>
      <c r="L17" s="18">
        <f t="shared" si="2"/>
        <v>-3.0389999999999997</v>
      </c>
      <c r="M17" s="19"/>
      <c r="N17" s="17">
        <v>60</v>
      </c>
      <c r="O17" s="29">
        <f t="shared" si="3"/>
        <v>-60</v>
      </c>
      <c r="P17" s="25">
        <f t="shared" si="4"/>
        <v>-24.90825000000001</v>
      </c>
      <c r="Q17" s="33">
        <v>13</v>
      </c>
    </row>
    <row r="18" spans="1:17" ht="19.5" customHeight="1">
      <c r="A18" s="8" t="s">
        <v>46</v>
      </c>
      <c r="B18" s="8" t="s">
        <v>47</v>
      </c>
      <c r="C18" s="8" t="s">
        <v>8</v>
      </c>
      <c r="D18" s="7">
        <v>446.37</v>
      </c>
      <c r="E18" s="17">
        <v>20</v>
      </c>
      <c r="F18" s="20">
        <f t="shared" si="0"/>
        <v>-15.5363</v>
      </c>
      <c r="G18" s="19">
        <v>482.21</v>
      </c>
      <c r="H18" s="17">
        <v>7</v>
      </c>
      <c r="I18" s="20">
        <f t="shared" si="1"/>
        <v>-2.1779</v>
      </c>
      <c r="J18" s="19">
        <v>472.005</v>
      </c>
      <c r="K18" s="17">
        <v>16</v>
      </c>
      <c r="L18" s="18">
        <f t="shared" si="2"/>
        <v>-11.27995</v>
      </c>
      <c r="M18" s="19">
        <v>471.16</v>
      </c>
      <c r="N18" s="17">
        <v>17</v>
      </c>
      <c r="O18" s="29">
        <f t="shared" si="3"/>
        <v>-12.2884</v>
      </c>
      <c r="P18" s="25">
        <f t="shared" si="4"/>
        <v>-25.74625</v>
      </c>
      <c r="Q18" s="33">
        <v>14</v>
      </c>
    </row>
    <row r="19" spans="1:17" ht="19.5" customHeight="1">
      <c r="A19" s="8" t="s">
        <v>72</v>
      </c>
      <c r="B19" s="8" t="s">
        <v>19</v>
      </c>
      <c r="C19" s="8" t="s">
        <v>8</v>
      </c>
      <c r="D19" s="7"/>
      <c r="E19" s="17">
        <v>60</v>
      </c>
      <c r="F19" s="20">
        <f t="shared" si="0"/>
        <v>-60</v>
      </c>
      <c r="G19" s="19">
        <v>444.575</v>
      </c>
      <c r="H19" s="17">
        <v>18</v>
      </c>
      <c r="I19" s="20">
        <f t="shared" si="1"/>
        <v>-13.55425</v>
      </c>
      <c r="J19" s="19">
        <v>492.77</v>
      </c>
      <c r="K19" s="17">
        <v>9</v>
      </c>
      <c r="L19" s="18">
        <f t="shared" si="2"/>
        <v>-4.0723</v>
      </c>
      <c r="M19" s="19">
        <v>474.82</v>
      </c>
      <c r="N19" s="17">
        <v>14</v>
      </c>
      <c r="O19" s="29">
        <f t="shared" si="3"/>
        <v>-9.2518</v>
      </c>
      <c r="P19" s="25">
        <f t="shared" si="4"/>
        <v>-26.878349999999998</v>
      </c>
      <c r="Q19" s="33">
        <v>15</v>
      </c>
    </row>
    <row r="20" spans="1:17" ht="19.5" customHeight="1">
      <c r="A20" s="8" t="s">
        <v>28</v>
      </c>
      <c r="B20" s="8" t="s">
        <v>29</v>
      </c>
      <c r="C20" s="8" t="s">
        <v>33</v>
      </c>
      <c r="D20" s="7">
        <v>434.57</v>
      </c>
      <c r="E20" s="17">
        <v>22</v>
      </c>
      <c r="F20" s="20">
        <f t="shared" si="0"/>
        <v>-17.6543</v>
      </c>
      <c r="G20" s="19">
        <v>446.865</v>
      </c>
      <c r="H20" s="17">
        <v>16</v>
      </c>
      <c r="I20" s="20">
        <f t="shared" si="1"/>
        <v>-11.53135</v>
      </c>
      <c r="J20" s="19">
        <v>491.385</v>
      </c>
      <c r="K20" s="17">
        <v>10</v>
      </c>
      <c r="L20" s="18">
        <f t="shared" si="2"/>
        <v>-5.08615</v>
      </c>
      <c r="M20" s="19">
        <v>471.025</v>
      </c>
      <c r="N20" s="17">
        <v>18</v>
      </c>
      <c r="O20" s="29">
        <f t="shared" si="3"/>
        <v>-13.289750000000002</v>
      </c>
      <c r="P20" s="25">
        <f t="shared" si="4"/>
        <v>-29.907249999999998</v>
      </c>
      <c r="Q20" s="33">
        <v>16</v>
      </c>
    </row>
    <row r="21" spans="1:25" ht="19.5" customHeight="1">
      <c r="A21" s="8" t="s">
        <v>62</v>
      </c>
      <c r="B21" s="8" t="s">
        <v>63</v>
      </c>
      <c r="C21" s="8" t="s">
        <v>61</v>
      </c>
      <c r="D21" s="7">
        <v>468.045</v>
      </c>
      <c r="E21" s="17">
        <v>16</v>
      </c>
      <c r="F21" s="20">
        <f t="shared" si="0"/>
        <v>-11.31955</v>
      </c>
      <c r="G21" s="19">
        <v>465.585</v>
      </c>
      <c r="H21" s="17">
        <v>14</v>
      </c>
      <c r="I21" s="20">
        <f t="shared" si="1"/>
        <v>-9.344149999999999</v>
      </c>
      <c r="J21" s="19">
        <v>453.79</v>
      </c>
      <c r="K21" s="17">
        <v>21</v>
      </c>
      <c r="L21" s="18">
        <f t="shared" si="2"/>
        <v>-16.4621</v>
      </c>
      <c r="M21" s="19">
        <v>474.295</v>
      </c>
      <c r="N21" s="17">
        <v>15</v>
      </c>
      <c r="O21" s="29">
        <f t="shared" si="3"/>
        <v>-10.25705</v>
      </c>
      <c r="P21" s="25">
        <f t="shared" si="4"/>
        <v>-30.920749999999998</v>
      </c>
      <c r="Q21" s="33">
        <v>17</v>
      </c>
      <c r="R21" s="4"/>
      <c r="S21" s="4"/>
      <c r="T21" s="4"/>
      <c r="X21" s="4"/>
      <c r="Y21" s="4"/>
    </row>
    <row r="22" spans="1:17" ht="19.5" customHeight="1">
      <c r="A22" s="8" t="s">
        <v>34</v>
      </c>
      <c r="B22" s="8" t="s">
        <v>40</v>
      </c>
      <c r="C22" s="8" t="s">
        <v>35</v>
      </c>
      <c r="D22" s="7">
        <v>467.655</v>
      </c>
      <c r="E22" s="17">
        <v>17</v>
      </c>
      <c r="F22" s="20">
        <f t="shared" si="0"/>
        <v>-12.323450000000001</v>
      </c>
      <c r="G22" s="19">
        <v>438.835</v>
      </c>
      <c r="H22" s="17">
        <v>19</v>
      </c>
      <c r="I22" s="20">
        <f t="shared" si="1"/>
        <v>-14.611650000000001</v>
      </c>
      <c r="J22" s="19">
        <v>466.17</v>
      </c>
      <c r="K22" s="17">
        <v>18</v>
      </c>
      <c r="L22" s="18">
        <f t="shared" si="2"/>
        <v>-13.3383</v>
      </c>
      <c r="M22" s="19">
        <v>476.79</v>
      </c>
      <c r="N22" s="17">
        <v>12</v>
      </c>
      <c r="O22" s="29">
        <f t="shared" si="3"/>
        <v>-7.2321</v>
      </c>
      <c r="P22" s="25">
        <f t="shared" si="4"/>
        <v>-32.89385</v>
      </c>
      <c r="Q22" s="33">
        <v>18</v>
      </c>
    </row>
    <row r="23" spans="1:17" ht="19.5" customHeight="1">
      <c r="A23" s="8" t="s">
        <v>69</v>
      </c>
      <c r="B23" s="8" t="s">
        <v>27</v>
      </c>
      <c r="C23" s="8" t="s">
        <v>7</v>
      </c>
      <c r="D23" s="7">
        <v>463.695</v>
      </c>
      <c r="E23" s="17">
        <v>18</v>
      </c>
      <c r="F23" s="20">
        <f t="shared" si="0"/>
        <v>-13.363050000000001</v>
      </c>
      <c r="G23" s="19">
        <v>479.64</v>
      </c>
      <c r="H23" s="17">
        <v>9</v>
      </c>
      <c r="I23" s="20">
        <f t="shared" si="1"/>
        <v>-4.2036</v>
      </c>
      <c r="J23" s="19">
        <v>431.2</v>
      </c>
      <c r="K23" s="17">
        <v>24</v>
      </c>
      <c r="L23" s="18">
        <f t="shared" si="2"/>
        <v>-19.688</v>
      </c>
      <c r="M23" s="19"/>
      <c r="N23" s="17">
        <v>60</v>
      </c>
      <c r="O23" s="29">
        <f t="shared" si="3"/>
        <v>-60</v>
      </c>
      <c r="P23" s="25">
        <f t="shared" si="4"/>
        <v>-37.25465</v>
      </c>
      <c r="Q23" s="33">
        <v>19</v>
      </c>
    </row>
    <row r="24" spans="1:17" ht="19.5" customHeight="1">
      <c r="A24" s="8" t="s">
        <v>38</v>
      </c>
      <c r="B24" s="8" t="s">
        <v>39</v>
      </c>
      <c r="C24" s="8" t="s">
        <v>30</v>
      </c>
      <c r="D24" s="7">
        <v>457.72</v>
      </c>
      <c r="E24" s="17">
        <v>19</v>
      </c>
      <c r="F24" s="20">
        <f t="shared" si="0"/>
        <v>-14.422799999999999</v>
      </c>
      <c r="G24" s="19">
        <v>422.56</v>
      </c>
      <c r="H24" s="17">
        <v>22</v>
      </c>
      <c r="I24" s="20">
        <f t="shared" si="1"/>
        <v>-17.7744</v>
      </c>
      <c r="J24" s="19">
        <v>455.755</v>
      </c>
      <c r="K24" s="17">
        <v>20</v>
      </c>
      <c r="L24" s="18">
        <f t="shared" si="2"/>
        <v>-15.442450000000001</v>
      </c>
      <c r="M24" s="19">
        <v>417.805</v>
      </c>
      <c r="N24" s="17">
        <v>22</v>
      </c>
      <c r="O24" s="29">
        <f t="shared" si="3"/>
        <v>-17.82195</v>
      </c>
      <c r="P24" s="25">
        <f t="shared" si="4"/>
        <v>-47.63965</v>
      </c>
      <c r="Q24" s="33">
        <v>20</v>
      </c>
    </row>
    <row r="25" spans="1:17" ht="19.5" customHeight="1">
      <c r="A25" s="8" t="s">
        <v>67</v>
      </c>
      <c r="B25" s="8" t="s">
        <v>19</v>
      </c>
      <c r="C25" s="8" t="s">
        <v>30</v>
      </c>
      <c r="D25" s="7">
        <v>438.265</v>
      </c>
      <c r="E25" s="17">
        <v>21</v>
      </c>
      <c r="F25" s="20">
        <f t="shared" si="0"/>
        <v>-16.617350000000002</v>
      </c>
      <c r="G25" s="19">
        <v>422.075</v>
      </c>
      <c r="H25" s="17">
        <v>23</v>
      </c>
      <c r="I25" s="20">
        <f t="shared" si="1"/>
        <v>-18.77925</v>
      </c>
      <c r="J25" s="19">
        <v>456.22</v>
      </c>
      <c r="K25" s="17">
        <v>19</v>
      </c>
      <c r="L25" s="18">
        <f t="shared" si="2"/>
        <v>-14.4378</v>
      </c>
      <c r="M25" s="19">
        <v>344.3</v>
      </c>
      <c r="N25" s="17">
        <v>23</v>
      </c>
      <c r="O25" s="29">
        <f t="shared" si="3"/>
        <v>-19.557</v>
      </c>
      <c r="P25" s="25">
        <f t="shared" si="4"/>
        <v>-49.8344</v>
      </c>
      <c r="Q25" s="33">
        <v>21</v>
      </c>
    </row>
    <row r="26" spans="1:17" ht="18.75" customHeight="1">
      <c r="A26" s="8" t="s">
        <v>56</v>
      </c>
      <c r="B26" s="8" t="s">
        <v>55</v>
      </c>
      <c r="C26" s="8" t="s">
        <v>7</v>
      </c>
      <c r="D26" s="7">
        <v>484.19</v>
      </c>
      <c r="E26" s="17">
        <v>8</v>
      </c>
      <c r="F26" s="20">
        <f t="shared" si="0"/>
        <v>-3.1581</v>
      </c>
      <c r="G26" s="19"/>
      <c r="H26" s="17">
        <v>60</v>
      </c>
      <c r="I26" s="20">
        <f t="shared" si="1"/>
        <v>-60</v>
      </c>
      <c r="J26" s="19"/>
      <c r="K26" s="17">
        <v>60</v>
      </c>
      <c r="L26" s="18">
        <f t="shared" si="2"/>
        <v>-60</v>
      </c>
      <c r="M26" s="19">
        <v>504.96</v>
      </c>
      <c r="N26" s="17">
        <v>6</v>
      </c>
      <c r="O26" s="29">
        <f t="shared" si="3"/>
        <v>-0.9504000000000001</v>
      </c>
      <c r="P26" s="25">
        <f t="shared" si="4"/>
        <v>-64.10849999999999</v>
      </c>
      <c r="Q26" s="33">
        <v>22</v>
      </c>
    </row>
    <row r="27" spans="1:17" ht="19.5" customHeight="1">
      <c r="A27" s="8" t="s">
        <v>68</v>
      </c>
      <c r="B27" s="8" t="s">
        <v>75</v>
      </c>
      <c r="C27" s="8" t="s">
        <v>7</v>
      </c>
      <c r="D27" s="7">
        <v>480.64</v>
      </c>
      <c r="E27" s="17">
        <v>9</v>
      </c>
      <c r="F27" s="20">
        <f t="shared" si="0"/>
        <v>-4.1936</v>
      </c>
      <c r="G27" s="19">
        <v>470.84</v>
      </c>
      <c r="H27" s="17">
        <v>13</v>
      </c>
      <c r="I27" s="20">
        <f t="shared" si="1"/>
        <v>-8.291599999999999</v>
      </c>
      <c r="J27" s="19"/>
      <c r="K27" s="17">
        <v>60</v>
      </c>
      <c r="L27" s="18">
        <f t="shared" si="2"/>
        <v>-60</v>
      </c>
      <c r="M27" s="19"/>
      <c r="N27" s="17">
        <v>60</v>
      </c>
      <c r="O27" s="29">
        <f t="shared" si="3"/>
        <v>-60</v>
      </c>
      <c r="P27" s="25">
        <f t="shared" si="4"/>
        <v>-72.48519999999999</v>
      </c>
      <c r="Q27" s="33">
        <v>23</v>
      </c>
    </row>
    <row r="28" spans="1:17" ht="19.5" customHeight="1">
      <c r="A28" s="8" t="s">
        <v>34</v>
      </c>
      <c r="B28" s="8" t="s">
        <v>71</v>
      </c>
      <c r="C28" s="8" t="s">
        <v>35</v>
      </c>
      <c r="D28" s="7"/>
      <c r="E28" s="17">
        <v>60</v>
      </c>
      <c r="F28" s="20">
        <f t="shared" si="0"/>
        <v>-60</v>
      </c>
      <c r="G28" s="19">
        <v>462.86</v>
      </c>
      <c r="H28" s="17">
        <v>15</v>
      </c>
      <c r="I28" s="20">
        <f t="shared" si="1"/>
        <v>-10.3714</v>
      </c>
      <c r="J28" s="19">
        <v>484.27</v>
      </c>
      <c r="K28" s="17">
        <v>14</v>
      </c>
      <c r="L28" s="18">
        <f t="shared" si="2"/>
        <v>-9.1573</v>
      </c>
      <c r="M28" s="19"/>
      <c r="N28" s="17">
        <v>60</v>
      </c>
      <c r="O28" s="29">
        <f t="shared" si="3"/>
        <v>-60</v>
      </c>
      <c r="P28" s="25">
        <f t="shared" si="4"/>
        <v>-79.52869999999999</v>
      </c>
      <c r="Q28" s="33">
        <v>24</v>
      </c>
    </row>
    <row r="29" spans="1:17" ht="19.5" customHeight="1">
      <c r="A29" s="8" t="s">
        <v>76</v>
      </c>
      <c r="B29" s="8" t="s">
        <v>77</v>
      </c>
      <c r="C29" s="8" t="s">
        <v>78</v>
      </c>
      <c r="D29" s="7"/>
      <c r="E29" s="17">
        <v>60</v>
      </c>
      <c r="F29" s="20">
        <f t="shared" si="0"/>
        <v>-60</v>
      </c>
      <c r="G29" s="19"/>
      <c r="H29" s="17">
        <v>60</v>
      </c>
      <c r="I29" s="20">
        <f t="shared" si="1"/>
        <v>-60</v>
      </c>
      <c r="J29" s="19">
        <v>452.175</v>
      </c>
      <c r="K29" s="17">
        <v>22</v>
      </c>
      <c r="L29" s="18">
        <f t="shared" si="2"/>
        <v>-17.47825</v>
      </c>
      <c r="M29" s="19">
        <v>473.66</v>
      </c>
      <c r="N29" s="17">
        <v>16</v>
      </c>
      <c r="O29" s="29">
        <f t="shared" si="3"/>
        <v>-11.2634</v>
      </c>
      <c r="P29" s="25">
        <f t="shared" si="4"/>
        <v>-88.74164999999999</v>
      </c>
      <c r="Q29" s="33">
        <v>25</v>
      </c>
    </row>
    <row r="30" spans="1:17" ht="18.75" customHeight="1">
      <c r="A30" s="8" t="s">
        <v>50</v>
      </c>
      <c r="B30" s="8" t="s">
        <v>51</v>
      </c>
      <c r="C30" s="8" t="s">
        <v>43</v>
      </c>
      <c r="D30" s="7">
        <v>411.23</v>
      </c>
      <c r="E30" s="17">
        <v>23</v>
      </c>
      <c r="F30" s="20">
        <f t="shared" si="0"/>
        <v>-18.8877</v>
      </c>
      <c r="G30" s="19">
        <v>422.88</v>
      </c>
      <c r="H30" s="17">
        <v>21</v>
      </c>
      <c r="I30" s="20">
        <f t="shared" si="1"/>
        <v>-16.7712</v>
      </c>
      <c r="J30" s="19"/>
      <c r="K30" s="17">
        <v>60</v>
      </c>
      <c r="L30" s="18">
        <f t="shared" si="2"/>
        <v>-60</v>
      </c>
      <c r="M30" s="19"/>
      <c r="N30" s="17">
        <v>60</v>
      </c>
      <c r="O30" s="29">
        <f t="shared" si="3"/>
        <v>-60</v>
      </c>
      <c r="P30" s="25">
        <f t="shared" si="4"/>
        <v>-95.65890000000002</v>
      </c>
      <c r="Q30" s="33">
        <v>26</v>
      </c>
    </row>
    <row r="31" spans="1:17" ht="19.5" customHeight="1">
      <c r="A31" s="8" t="s">
        <v>36</v>
      </c>
      <c r="B31" s="8" t="s">
        <v>37</v>
      </c>
      <c r="C31" s="8" t="s">
        <v>33</v>
      </c>
      <c r="D31" s="7">
        <v>341.18</v>
      </c>
      <c r="E31" s="17">
        <v>24</v>
      </c>
      <c r="F31" s="20">
        <f t="shared" si="0"/>
        <v>-20.5882</v>
      </c>
      <c r="G31" s="19"/>
      <c r="H31" s="17">
        <v>60</v>
      </c>
      <c r="I31" s="20">
        <f t="shared" si="1"/>
        <v>-60</v>
      </c>
      <c r="J31" s="19"/>
      <c r="K31" s="17">
        <v>60</v>
      </c>
      <c r="L31" s="18">
        <f t="shared" si="2"/>
        <v>-60</v>
      </c>
      <c r="M31" s="19">
        <v>427.73</v>
      </c>
      <c r="N31" s="17">
        <v>20</v>
      </c>
      <c r="O31" s="29">
        <f t="shared" si="3"/>
        <v>-15.7227</v>
      </c>
      <c r="P31" s="25">
        <f t="shared" si="4"/>
        <v>-96.3109</v>
      </c>
      <c r="Q31" s="33">
        <v>27</v>
      </c>
    </row>
    <row r="32" spans="1:17" ht="19.5" customHeight="1">
      <c r="A32" s="8" t="s">
        <v>79</v>
      </c>
      <c r="B32" s="8" t="s">
        <v>80</v>
      </c>
      <c r="C32" s="8" t="s">
        <v>30</v>
      </c>
      <c r="D32" s="7"/>
      <c r="E32" s="17">
        <v>60</v>
      </c>
      <c r="F32" s="20">
        <f t="shared" si="0"/>
        <v>-60</v>
      </c>
      <c r="G32" s="19"/>
      <c r="H32" s="17">
        <v>60</v>
      </c>
      <c r="I32" s="20">
        <f t="shared" si="1"/>
        <v>-60</v>
      </c>
      <c r="J32" s="19">
        <v>403.645</v>
      </c>
      <c r="K32" s="17">
        <v>25</v>
      </c>
      <c r="L32" s="18">
        <f t="shared" si="2"/>
        <v>-20.96355</v>
      </c>
      <c r="M32" s="19">
        <v>418.45</v>
      </c>
      <c r="N32" s="17">
        <v>21</v>
      </c>
      <c r="O32" s="29">
        <f t="shared" si="3"/>
        <v>-16.8155</v>
      </c>
      <c r="P32" s="25">
        <f t="shared" si="4"/>
        <v>-97.77904999999998</v>
      </c>
      <c r="Q32" s="33">
        <v>28</v>
      </c>
    </row>
    <row r="33" spans="1:17" ht="18.75" customHeight="1">
      <c r="A33" s="8" t="s">
        <v>59</v>
      </c>
      <c r="B33" s="8" t="s">
        <v>60</v>
      </c>
      <c r="C33" s="8" t="s">
        <v>61</v>
      </c>
      <c r="D33" s="7">
        <v>296.39</v>
      </c>
      <c r="E33" s="17">
        <v>25</v>
      </c>
      <c r="F33" s="20">
        <f t="shared" si="0"/>
        <v>-22.0361</v>
      </c>
      <c r="G33" s="19"/>
      <c r="H33" s="17">
        <v>60</v>
      </c>
      <c r="I33" s="20">
        <f t="shared" si="1"/>
        <v>-60</v>
      </c>
      <c r="J33" s="19">
        <v>440.62</v>
      </c>
      <c r="K33" s="17">
        <v>23</v>
      </c>
      <c r="L33" s="18">
        <f t="shared" si="2"/>
        <v>-18.5938</v>
      </c>
      <c r="M33" s="19"/>
      <c r="N33" s="17">
        <v>60</v>
      </c>
      <c r="O33" s="29">
        <f t="shared" si="3"/>
        <v>-60</v>
      </c>
      <c r="P33" s="25">
        <f t="shared" si="4"/>
        <v>-100.62990000000002</v>
      </c>
      <c r="Q33" s="33">
        <v>29</v>
      </c>
    </row>
    <row r="34" ht="13.5">
      <c r="P34" s="35"/>
    </row>
  </sheetData>
  <sheetProtection/>
  <mergeCells count="2">
    <mergeCell ref="A1:M1"/>
    <mergeCell ref="P4:Q4"/>
  </mergeCells>
  <printOptions/>
  <pageMargins left="0.5905511811023623" right="0.11811023622047245" top="0.7480314960629921" bottom="0.7480314960629921" header="0.31496062992125984" footer="0.31496062992125984"/>
  <pageSetup fitToHeight="0" fitToWidth="0" horizontalDpi="300" verticalDpi="300" orientation="landscape" paperSize="9" r:id="rId2"/>
  <headerFooter alignWithMargins="0"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Merlin</cp:lastModifiedBy>
  <cp:lastPrinted>2012-06-10T13:58:01Z</cp:lastPrinted>
  <dcterms:created xsi:type="dcterms:W3CDTF">2001-05-06T11:53:34Z</dcterms:created>
  <dcterms:modified xsi:type="dcterms:W3CDTF">2012-07-01T13:43:54Z</dcterms:modified>
  <cp:category/>
  <cp:version/>
  <cp:contentType/>
  <cp:contentStatus/>
</cp:coreProperties>
</file>