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Ende" sheetId="1" r:id="rId1"/>
    <sheet name="Tabelle1" sheetId="2" r:id="rId2"/>
  </sheets>
  <definedNames>
    <definedName name="_xlnm.Print_Titles" localSheetId="0">'Ende'!$1:$4</definedName>
  </definedNames>
  <calcPr fullCalcOnLoad="1"/>
</workbook>
</file>

<file path=xl/sharedStrings.xml><?xml version="1.0" encoding="utf-8"?>
<sst xmlns="http://schemas.openxmlformats.org/spreadsheetml/2006/main" count="105" uniqueCount="81">
  <si>
    <t>Name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</si>
  <si>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</si>
  <si>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</si>
  <si>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</si>
  <si>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</si>
  <si>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</si>
  <si>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</si>
  <si>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</si>
  <si>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</si>
  <si>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Stein</t>
  </si>
  <si>
    <t>VdSA Kellinghusen</t>
  </si>
  <si>
    <t>Ralf</t>
  </si>
  <si>
    <t>Nagel</t>
  </si>
  <si>
    <t>Jens</t>
  </si>
  <si>
    <t>Ebeling</t>
  </si>
  <si>
    <t>Olaf</t>
  </si>
  <si>
    <t>Maire-Hensge</t>
  </si>
  <si>
    <t>Heinz</t>
  </si>
  <si>
    <t>Harter</t>
  </si>
  <si>
    <t>Michael</t>
  </si>
  <si>
    <t>Bayer Leverkusen</t>
  </si>
  <si>
    <t>Bruder</t>
  </si>
  <si>
    <t>Klaus-Jürgen</t>
  </si>
  <si>
    <t>Balles</t>
  </si>
  <si>
    <t>Otmar</t>
  </si>
  <si>
    <t>AC Karden</t>
  </si>
  <si>
    <t>Neumann</t>
  </si>
  <si>
    <t>Jan</t>
  </si>
  <si>
    <t>Wagner</t>
  </si>
  <si>
    <t>Frank</t>
  </si>
  <si>
    <t>VdS1958 Idar - Oberstein</t>
  </si>
  <si>
    <t>Weigel</t>
  </si>
  <si>
    <t>Thomas</t>
  </si>
  <si>
    <t>SC Borussia 1920 Friedr.</t>
  </si>
  <si>
    <t>Dimmerling</t>
  </si>
  <si>
    <t>ASV Bingen</t>
  </si>
  <si>
    <t>Schmitt</t>
  </si>
  <si>
    <t>Peter</t>
  </si>
  <si>
    <t>Schäfer</t>
  </si>
  <si>
    <t>Horst</t>
  </si>
  <si>
    <t>Gerhard</t>
  </si>
  <si>
    <t>Visser</t>
  </si>
  <si>
    <t>Wiebold</t>
  </si>
  <si>
    <t>BVO Emden</t>
  </si>
  <si>
    <t>Klett</t>
  </si>
  <si>
    <t>Jürgen</t>
  </si>
  <si>
    <t>Dillingen</t>
  </si>
  <si>
    <t>Kittlitz</t>
  </si>
  <si>
    <t>Carsten von</t>
  </si>
  <si>
    <t>Demin</t>
  </si>
  <si>
    <t>Evgeni</t>
  </si>
  <si>
    <t>Endjer</t>
  </si>
  <si>
    <t>Dieter</t>
  </si>
  <si>
    <t>Gesamt</t>
  </si>
  <si>
    <t>mit Streichwert</t>
  </si>
  <si>
    <t xml:space="preserve">4. Qua. </t>
  </si>
  <si>
    <t>PSV Ratzeburg</t>
  </si>
  <si>
    <t>Bad Kreuzn.</t>
  </si>
  <si>
    <t>Anthöfer</t>
  </si>
  <si>
    <t>Markus</t>
  </si>
  <si>
    <t>AK Iffezheim</t>
  </si>
  <si>
    <t>Raddatz</t>
  </si>
  <si>
    <t>Marvin</t>
  </si>
  <si>
    <t xml:space="preserve">Ergebnis der  Qualifikation zur  Weltmeisterschaft der Herren 2012  - Siebenkampf - </t>
  </si>
  <si>
    <t>Iffezheim</t>
  </si>
  <si>
    <t>Köln</t>
  </si>
  <si>
    <t>Kelterer</t>
  </si>
  <si>
    <t>Erek</t>
  </si>
  <si>
    <t>Hildebrand</t>
  </si>
  <si>
    <t>Christian</t>
  </si>
  <si>
    <t>Sexton</t>
  </si>
  <si>
    <t>Ulrich</t>
  </si>
  <si>
    <t>Christopher</t>
  </si>
  <si>
    <t>Schönberg</t>
  </si>
  <si>
    <t>Brösch</t>
  </si>
  <si>
    <t>Andre</t>
  </si>
  <si>
    <t>Gleinser</t>
  </si>
  <si>
    <t>Leander</t>
  </si>
  <si>
    <t>KSFV Biberach</t>
  </si>
  <si>
    <t>Hunsinger</t>
  </si>
  <si>
    <t>Josef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</si>
</sst>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8" fillId="0" borderId="10" xfId="0" applyNumberFormat="1" applyFont="1" applyFill="1" applyBorder="1" applyAlignment="1" applyProtection="1">
      <alignment shrinkToFit="1"/>
      <protection/>
    </xf>
    <xf numFmtId="177" fontId="18" fillId="0" borderId="10" xfId="0" applyNumberFormat="1" applyFont="1" applyBorder="1" applyAlignment="1">
      <alignment shrinkToFit="1"/>
    </xf>
    <xf numFmtId="0" fontId="19" fillId="0" borderId="0" xfId="0" applyNumberFormat="1" applyFont="1" applyFill="1" applyBorder="1" applyAlignment="1" applyProtection="1">
      <alignment shrinkToFit="1"/>
      <protection/>
    </xf>
    <xf numFmtId="177" fontId="15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20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shrinkToFit="1"/>
      <protection/>
    </xf>
    <xf numFmtId="177" fontId="18" fillId="0" borderId="0" xfId="0" applyNumberFormat="1" applyFont="1" applyBorder="1" applyAlignment="1">
      <alignment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18" fillId="0" borderId="11" xfId="0" applyNumberFormat="1" applyFont="1" applyFill="1" applyBorder="1" applyAlignment="1" applyProtection="1">
      <alignment horizontal="center" shrinkToFit="1"/>
      <protection/>
    </xf>
    <xf numFmtId="0" fontId="18" fillId="0" borderId="12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13</xdr:row>
      <xdr:rowOff>123825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143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T5" sqref="T5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00390625" style="21" customWidth="1"/>
    <col min="4" max="4" width="8.57421875" style="11" customWidth="1"/>
    <col min="5" max="5" width="3.421875" style="14" customWidth="1"/>
    <col min="6" max="6" width="8.57421875" style="15" customWidth="1"/>
    <col min="7" max="7" width="7.57421875" style="13" customWidth="1"/>
    <col min="8" max="8" width="4.140625" style="14" customWidth="1"/>
    <col min="9" max="9" width="8.7109375" style="15" customWidth="1"/>
    <col min="10" max="10" width="7.57421875" style="13" customWidth="1"/>
    <col min="11" max="11" width="3.8515625" style="14" customWidth="1"/>
    <col min="12" max="12" width="8.00390625" style="15" bestFit="1" customWidth="1"/>
    <col min="13" max="13" width="7.57421875" style="13" customWidth="1"/>
    <col min="14" max="14" width="3.8515625" style="14" customWidth="1"/>
    <col min="15" max="15" width="8.00390625" style="28" bestFit="1" customWidth="1"/>
    <col min="16" max="16" width="8.140625" style="26" bestFit="1" customWidth="1"/>
    <col min="17" max="17" width="3.57421875" style="34" customWidth="1"/>
    <col min="18" max="16384" width="10.00390625" style="1" customWidth="1"/>
  </cols>
  <sheetData>
    <row r="1" spans="1:17" s="6" customFormat="1" ht="15.75" customHeight="1">
      <c r="A1" s="36" t="s">
        <v>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9"/>
      <c r="O1" s="27"/>
      <c r="P1" s="22"/>
      <c r="Q1" s="30"/>
    </row>
    <row r="2" spans="1:17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8"/>
      <c r="P2" s="23"/>
      <c r="Q2" s="31"/>
    </row>
    <row r="3" spans="1:17" s="2" customFormat="1" ht="19.5" customHeight="1">
      <c r="A3" s="16" t="s">
        <v>0</v>
      </c>
      <c r="B3" s="16"/>
      <c r="C3" s="16" t="s">
        <v>6</v>
      </c>
      <c r="D3" s="7" t="s">
        <v>5</v>
      </c>
      <c r="E3" s="17" t="s">
        <v>1</v>
      </c>
      <c r="F3" s="18" t="s">
        <v>2</v>
      </c>
      <c r="G3" s="5" t="s">
        <v>57</v>
      </c>
      <c r="H3" s="17" t="s">
        <v>1</v>
      </c>
      <c r="I3" s="18" t="s">
        <v>3</v>
      </c>
      <c r="J3" s="5" t="s">
        <v>64</v>
      </c>
      <c r="K3" s="17" t="s">
        <v>1</v>
      </c>
      <c r="L3" s="18" t="s">
        <v>4</v>
      </c>
      <c r="M3" s="5" t="s">
        <v>65</v>
      </c>
      <c r="N3" s="17" t="s">
        <v>1</v>
      </c>
      <c r="O3" s="29" t="s">
        <v>55</v>
      </c>
      <c r="P3" s="24" t="s">
        <v>53</v>
      </c>
      <c r="Q3" s="32" t="s">
        <v>1</v>
      </c>
    </row>
    <row r="4" spans="1:17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9"/>
      <c r="P4" s="37" t="s">
        <v>54</v>
      </c>
      <c r="Q4" s="38"/>
    </row>
    <row r="5" spans="1:27" s="4" customFormat="1" ht="19.5" customHeight="1">
      <c r="A5" s="8" t="s">
        <v>12</v>
      </c>
      <c r="B5" s="8" t="s">
        <v>13</v>
      </c>
      <c r="C5" s="8" t="s">
        <v>7</v>
      </c>
      <c r="D5" s="7">
        <v>830.455</v>
      </c>
      <c r="E5" s="17">
        <v>1</v>
      </c>
      <c r="F5" s="20">
        <f aca="true" t="shared" si="0" ref="F5:F33">D5/100-E5</f>
        <v>7.304550000000001</v>
      </c>
      <c r="G5" s="19">
        <v>852.2</v>
      </c>
      <c r="H5" s="17">
        <v>2</v>
      </c>
      <c r="I5" s="20">
        <f aca="true" t="shared" si="1" ref="I5:I33">G5/100-H5</f>
        <v>6.522</v>
      </c>
      <c r="J5" s="19">
        <v>846.305</v>
      </c>
      <c r="K5" s="17">
        <v>1</v>
      </c>
      <c r="L5" s="18">
        <f aca="true" t="shared" si="2" ref="L5:L33">J5/100-K5</f>
        <v>7.463049999999999</v>
      </c>
      <c r="M5" s="19">
        <v>843.305</v>
      </c>
      <c r="N5" s="17">
        <v>1</v>
      </c>
      <c r="O5" s="29">
        <f aca="true" t="shared" si="3" ref="O5:O33">M5/100-N5</f>
        <v>7.43305</v>
      </c>
      <c r="P5" s="25">
        <f aca="true" t="shared" si="4" ref="P5:P33">F5+I5+L5+O5-MIN(F5,I5,L5,O5)</f>
        <v>22.200650000000003</v>
      </c>
      <c r="Q5" s="33">
        <v>1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4" customFormat="1" ht="19.5" customHeight="1">
      <c r="A6" s="8" t="s">
        <v>16</v>
      </c>
      <c r="B6" s="8" t="s">
        <v>17</v>
      </c>
      <c r="C6" s="8" t="s">
        <v>10</v>
      </c>
      <c r="D6" s="7">
        <v>801.25</v>
      </c>
      <c r="E6" s="17">
        <v>2</v>
      </c>
      <c r="F6" s="20">
        <f t="shared" si="0"/>
        <v>6.012499999999999</v>
      </c>
      <c r="G6" s="19">
        <v>855.925</v>
      </c>
      <c r="H6" s="17">
        <v>1</v>
      </c>
      <c r="I6" s="20">
        <f t="shared" si="1"/>
        <v>7.559249999999999</v>
      </c>
      <c r="J6" s="19">
        <v>843.33</v>
      </c>
      <c r="K6" s="17">
        <v>2</v>
      </c>
      <c r="L6" s="18">
        <f t="shared" si="2"/>
        <v>6.433300000000001</v>
      </c>
      <c r="M6" s="19">
        <v>843.18</v>
      </c>
      <c r="N6" s="17">
        <v>2</v>
      </c>
      <c r="O6" s="29">
        <f t="shared" si="3"/>
        <v>6.431799999999999</v>
      </c>
      <c r="P6" s="25">
        <f t="shared" si="4"/>
        <v>20.424349999999997</v>
      </c>
      <c r="Q6" s="33">
        <v>2</v>
      </c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4" customFormat="1" ht="19.5" customHeight="1">
      <c r="A7" s="8" t="s">
        <v>9</v>
      </c>
      <c r="B7" s="8" t="s">
        <v>11</v>
      </c>
      <c r="C7" s="8" t="s">
        <v>7</v>
      </c>
      <c r="D7" s="7">
        <v>785.72</v>
      </c>
      <c r="E7" s="17">
        <v>5</v>
      </c>
      <c r="F7" s="20">
        <f t="shared" si="0"/>
        <v>2.8572000000000006</v>
      </c>
      <c r="G7" s="19">
        <v>844.52</v>
      </c>
      <c r="H7" s="17">
        <v>3</v>
      </c>
      <c r="I7" s="20">
        <f t="shared" si="1"/>
        <v>5.4452</v>
      </c>
      <c r="J7" s="19">
        <v>823.22</v>
      </c>
      <c r="K7" s="17">
        <v>5</v>
      </c>
      <c r="L7" s="18">
        <f t="shared" si="2"/>
        <v>3.2322000000000006</v>
      </c>
      <c r="M7" s="19">
        <v>822.675</v>
      </c>
      <c r="N7" s="17">
        <v>3</v>
      </c>
      <c r="O7" s="29">
        <f t="shared" si="3"/>
        <v>5.226749999999999</v>
      </c>
      <c r="P7" s="25">
        <f t="shared" si="4"/>
        <v>13.90415</v>
      </c>
      <c r="Q7" s="33">
        <v>3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17" ht="19.5" customHeight="1">
      <c r="A8" s="8" t="s">
        <v>41</v>
      </c>
      <c r="B8" s="8" t="s">
        <v>42</v>
      </c>
      <c r="C8" s="8" t="s">
        <v>43</v>
      </c>
      <c r="D8" s="7">
        <v>797.08</v>
      </c>
      <c r="E8" s="17">
        <v>3</v>
      </c>
      <c r="F8" s="20">
        <f t="shared" si="0"/>
        <v>4.9708000000000006</v>
      </c>
      <c r="G8" s="19">
        <v>822.89</v>
      </c>
      <c r="H8" s="17">
        <v>4</v>
      </c>
      <c r="I8" s="20">
        <f t="shared" si="1"/>
        <v>4.228899999999999</v>
      </c>
      <c r="J8" s="19">
        <v>793.055</v>
      </c>
      <c r="K8" s="17">
        <v>8</v>
      </c>
      <c r="L8" s="18">
        <f t="shared" si="2"/>
        <v>-0.06945000000000068</v>
      </c>
      <c r="M8" s="19">
        <v>808.3</v>
      </c>
      <c r="N8" s="17">
        <v>4</v>
      </c>
      <c r="O8" s="29">
        <f t="shared" si="3"/>
        <v>4.083</v>
      </c>
      <c r="P8" s="25">
        <f t="shared" si="4"/>
        <v>13.282700000000002</v>
      </c>
      <c r="Q8" s="33">
        <v>4</v>
      </c>
    </row>
    <row r="9" spans="1:17" ht="19.5" customHeight="1">
      <c r="A9" s="8" t="s">
        <v>14</v>
      </c>
      <c r="B9" s="8" t="s">
        <v>15</v>
      </c>
      <c r="C9" s="8" t="s">
        <v>7</v>
      </c>
      <c r="D9" s="7">
        <v>776.88</v>
      </c>
      <c r="E9" s="17">
        <v>6</v>
      </c>
      <c r="F9" s="20">
        <f t="shared" si="0"/>
        <v>1.7687999999999997</v>
      </c>
      <c r="G9" s="19">
        <v>817.27</v>
      </c>
      <c r="H9" s="17">
        <v>5</v>
      </c>
      <c r="I9" s="20">
        <f t="shared" si="1"/>
        <v>3.172699999999999</v>
      </c>
      <c r="J9" s="19">
        <v>824.415</v>
      </c>
      <c r="K9" s="17">
        <v>4</v>
      </c>
      <c r="L9" s="18">
        <f t="shared" si="2"/>
        <v>4.244149999999999</v>
      </c>
      <c r="M9" s="19">
        <v>803.125</v>
      </c>
      <c r="N9" s="17">
        <v>6</v>
      </c>
      <c r="O9" s="29">
        <f t="shared" si="3"/>
        <v>2.03125</v>
      </c>
      <c r="P9" s="25">
        <f t="shared" si="4"/>
        <v>9.4481</v>
      </c>
      <c r="Q9" s="33">
        <v>5</v>
      </c>
    </row>
    <row r="10" spans="1:17" ht="19.5" customHeight="1">
      <c r="A10" s="8" t="s">
        <v>66</v>
      </c>
      <c r="B10" s="8" t="s">
        <v>67</v>
      </c>
      <c r="C10" s="8" t="s">
        <v>7</v>
      </c>
      <c r="D10" s="7">
        <v>763.92</v>
      </c>
      <c r="E10" s="17">
        <v>9</v>
      </c>
      <c r="F10" s="20">
        <f t="shared" si="0"/>
        <v>-1.3608000000000002</v>
      </c>
      <c r="G10" s="19">
        <v>773.02</v>
      </c>
      <c r="H10" s="17">
        <v>10</v>
      </c>
      <c r="I10" s="20">
        <f t="shared" si="1"/>
        <v>-2.2698</v>
      </c>
      <c r="J10" s="19">
        <v>828.41</v>
      </c>
      <c r="K10" s="17">
        <v>3</v>
      </c>
      <c r="L10" s="18">
        <f t="shared" si="2"/>
        <v>5.2841000000000005</v>
      </c>
      <c r="M10" s="19">
        <v>787.97</v>
      </c>
      <c r="N10" s="17">
        <v>8</v>
      </c>
      <c r="O10" s="29">
        <f t="shared" si="3"/>
        <v>-0.12029999999999941</v>
      </c>
      <c r="P10" s="25">
        <f t="shared" si="4"/>
        <v>3.803000000000001</v>
      </c>
      <c r="Q10" s="33">
        <v>6</v>
      </c>
    </row>
    <row r="11" spans="1:17" ht="19.5" customHeight="1">
      <c r="A11" s="8" t="s">
        <v>74</v>
      </c>
      <c r="B11" s="8" t="s">
        <v>19</v>
      </c>
      <c r="C11" s="8" t="s">
        <v>8</v>
      </c>
      <c r="D11" s="7"/>
      <c r="E11" s="17">
        <v>60</v>
      </c>
      <c r="F11" s="20">
        <f t="shared" si="0"/>
        <v>-60</v>
      </c>
      <c r="G11" s="19">
        <v>773.505</v>
      </c>
      <c r="H11" s="17">
        <v>9</v>
      </c>
      <c r="I11" s="20">
        <f t="shared" si="1"/>
        <v>-1.2649499999999998</v>
      </c>
      <c r="J11" s="19">
        <v>808.68</v>
      </c>
      <c r="K11" s="17">
        <v>7</v>
      </c>
      <c r="L11" s="18">
        <f t="shared" si="2"/>
        <v>1.0868000000000002</v>
      </c>
      <c r="M11" s="19">
        <v>805.355</v>
      </c>
      <c r="N11" s="17">
        <v>5</v>
      </c>
      <c r="O11" s="29">
        <f t="shared" si="3"/>
        <v>3.0535499999999995</v>
      </c>
      <c r="P11" s="25">
        <f t="shared" si="4"/>
        <v>2.875399999999999</v>
      </c>
      <c r="Q11" s="33">
        <v>7</v>
      </c>
    </row>
    <row r="12" spans="1:17" ht="19.5" customHeight="1">
      <c r="A12" s="8" t="s">
        <v>26</v>
      </c>
      <c r="B12" s="8" t="s">
        <v>27</v>
      </c>
      <c r="C12" s="8" t="s">
        <v>56</v>
      </c>
      <c r="D12" s="7">
        <v>769.5</v>
      </c>
      <c r="E12" s="17">
        <v>8</v>
      </c>
      <c r="F12" s="20">
        <f t="shared" si="0"/>
        <v>-0.3049999999999997</v>
      </c>
      <c r="G12" s="19">
        <v>789.07</v>
      </c>
      <c r="H12" s="17">
        <v>7</v>
      </c>
      <c r="I12" s="20">
        <f t="shared" si="1"/>
        <v>0.8907000000000007</v>
      </c>
      <c r="J12" s="19">
        <v>763.605</v>
      </c>
      <c r="K12" s="17">
        <v>13</v>
      </c>
      <c r="L12" s="18">
        <f t="shared" si="2"/>
        <v>-5.36395</v>
      </c>
      <c r="M12" s="19">
        <v>796.765</v>
      </c>
      <c r="N12" s="17">
        <v>7</v>
      </c>
      <c r="O12" s="29">
        <f t="shared" si="3"/>
        <v>0.9676499999999999</v>
      </c>
      <c r="P12" s="25">
        <f t="shared" si="4"/>
        <v>1.553350000000001</v>
      </c>
      <c r="Q12" s="33">
        <v>8</v>
      </c>
    </row>
    <row r="13" spans="1:17" ht="19.5" customHeight="1">
      <c r="A13" s="8" t="s">
        <v>18</v>
      </c>
      <c r="B13" s="8" t="s">
        <v>19</v>
      </c>
      <c r="C13" s="8" t="s">
        <v>20</v>
      </c>
      <c r="D13" s="7">
        <v>796.71</v>
      </c>
      <c r="E13" s="17">
        <v>4</v>
      </c>
      <c r="F13" s="20">
        <f t="shared" si="0"/>
        <v>3.9671000000000003</v>
      </c>
      <c r="G13" s="19"/>
      <c r="H13" s="17">
        <v>60</v>
      </c>
      <c r="I13" s="20">
        <f t="shared" si="1"/>
        <v>-60</v>
      </c>
      <c r="J13" s="19">
        <v>813.09</v>
      </c>
      <c r="K13" s="17">
        <v>6</v>
      </c>
      <c r="L13" s="18">
        <f t="shared" si="2"/>
        <v>2.1309000000000005</v>
      </c>
      <c r="M13" s="19">
        <v>775.705</v>
      </c>
      <c r="N13" s="17">
        <v>13</v>
      </c>
      <c r="O13" s="29">
        <f t="shared" si="3"/>
        <v>-5.2429499999999996</v>
      </c>
      <c r="P13" s="25">
        <f t="shared" si="4"/>
        <v>0.8550499999999985</v>
      </c>
      <c r="Q13" s="33">
        <v>9</v>
      </c>
    </row>
    <row r="14" spans="1:27" ht="19.5" customHeight="1">
      <c r="A14" s="8" t="s">
        <v>23</v>
      </c>
      <c r="B14" s="8" t="s">
        <v>24</v>
      </c>
      <c r="C14" s="8" t="s">
        <v>25</v>
      </c>
      <c r="D14" s="7">
        <v>771.78</v>
      </c>
      <c r="E14" s="17">
        <v>7</v>
      </c>
      <c r="F14" s="20">
        <f t="shared" si="0"/>
        <v>0.7177999999999995</v>
      </c>
      <c r="G14" s="19">
        <v>786.025</v>
      </c>
      <c r="H14" s="17">
        <v>8</v>
      </c>
      <c r="I14" s="20">
        <f t="shared" si="1"/>
        <v>-0.13975000000000026</v>
      </c>
      <c r="J14" s="19">
        <v>791.065</v>
      </c>
      <c r="K14" s="17">
        <v>10</v>
      </c>
      <c r="L14" s="18">
        <f t="shared" si="2"/>
        <v>-2.0893499999999996</v>
      </c>
      <c r="M14" s="19">
        <v>781.62</v>
      </c>
      <c r="N14" s="17">
        <v>11</v>
      </c>
      <c r="O14" s="29">
        <f t="shared" si="3"/>
        <v>-3.1837999999999997</v>
      </c>
      <c r="P14" s="25">
        <f t="shared" si="4"/>
        <v>-1.5113000000000003</v>
      </c>
      <c r="Q14" s="33">
        <v>10</v>
      </c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17" ht="19.5" customHeight="1">
      <c r="A15" s="8" t="s">
        <v>31</v>
      </c>
      <c r="B15" s="8" t="s">
        <v>32</v>
      </c>
      <c r="C15" s="8" t="s">
        <v>33</v>
      </c>
      <c r="D15" s="7">
        <v>749.985</v>
      </c>
      <c r="E15" s="17">
        <v>11</v>
      </c>
      <c r="F15" s="20">
        <f t="shared" si="0"/>
        <v>-3.5001499999999997</v>
      </c>
      <c r="G15" s="19">
        <v>795.93</v>
      </c>
      <c r="H15" s="17">
        <v>6</v>
      </c>
      <c r="I15" s="20">
        <f t="shared" si="1"/>
        <v>1.9592999999999998</v>
      </c>
      <c r="J15" s="19">
        <v>756.53</v>
      </c>
      <c r="K15" s="17">
        <v>14</v>
      </c>
      <c r="L15" s="18">
        <f t="shared" si="2"/>
        <v>-6.4347</v>
      </c>
      <c r="M15" s="19">
        <v>772.595</v>
      </c>
      <c r="N15" s="17">
        <v>14</v>
      </c>
      <c r="O15" s="29">
        <f t="shared" si="3"/>
        <v>-6.27405</v>
      </c>
      <c r="P15" s="25">
        <f t="shared" si="4"/>
        <v>-7.814900000000001</v>
      </c>
      <c r="Q15" s="33">
        <v>11</v>
      </c>
    </row>
    <row r="16" spans="1:17" ht="19.5" customHeight="1">
      <c r="A16" s="8" t="s">
        <v>21</v>
      </c>
      <c r="B16" s="8" t="s">
        <v>22</v>
      </c>
      <c r="C16" s="8" t="s">
        <v>7</v>
      </c>
      <c r="D16" s="7">
        <v>748.74</v>
      </c>
      <c r="E16" s="17">
        <v>12</v>
      </c>
      <c r="F16" s="20">
        <f t="shared" si="0"/>
        <v>-4.5126</v>
      </c>
      <c r="G16" s="19">
        <v>772.945</v>
      </c>
      <c r="H16" s="17">
        <v>11</v>
      </c>
      <c r="I16" s="20">
        <f t="shared" si="1"/>
        <v>-3.270549999999999</v>
      </c>
      <c r="J16" s="19">
        <v>784.13</v>
      </c>
      <c r="K16" s="17">
        <v>11</v>
      </c>
      <c r="L16" s="18">
        <f t="shared" si="2"/>
        <v>-3.1586999999999996</v>
      </c>
      <c r="M16" s="19">
        <v>776.22</v>
      </c>
      <c r="N16" s="17">
        <v>12</v>
      </c>
      <c r="O16" s="29">
        <f t="shared" si="3"/>
        <v>-4.2378</v>
      </c>
      <c r="P16" s="25">
        <f t="shared" si="4"/>
        <v>-10.66705</v>
      </c>
      <c r="Q16" s="33">
        <v>12</v>
      </c>
    </row>
    <row r="17" spans="1:17" ht="19.5" customHeight="1">
      <c r="A17" s="8" t="s">
        <v>44</v>
      </c>
      <c r="B17" s="8" t="s">
        <v>45</v>
      </c>
      <c r="C17" s="8" t="s">
        <v>46</v>
      </c>
      <c r="D17" s="7">
        <v>763.215</v>
      </c>
      <c r="E17" s="17">
        <v>10</v>
      </c>
      <c r="F17" s="20">
        <f t="shared" si="0"/>
        <v>-2.36785</v>
      </c>
      <c r="G17" s="19">
        <v>728.945</v>
      </c>
      <c r="H17" s="17">
        <v>17</v>
      </c>
      <c r="I17" s="20">
        <f t="shared" si="1"/>
        <v>-9.71055</v>
      </c>
      <c r="J17" s="19">
        <v>791.345</v>
      </c>
      <c r="K17" s="17">
        <v>9</v>
      </c>
      <c r="L17" s="18">
        <f t="shared" si="2"/>
        <v>-1.08655</v>
      </c>
      <c r="M17" s="19"/>
      <c r="N17" s="17">
        <v>60</v>
      </c>
      <c r="O17" s="29">
        <f t="shared" si="3"/>
        <v>-60</v>
      </c>
      <c r="P17" s="25">
        <f t="shared" si="4"/>
        <v>-13.164950000000005</v>
      </c>
      <c r="Q17" s="33">
        <v>13</v>
      </c>
    </row>
    <row r="18" spans="1:25" ht="19.5" customHeight="1">
      <c r="A18" s="8" t="s">
        <v>34</v>
      </c>
      <c r="B18" s="8" t="s">
        <v>40</v>
      </c>
      <c r="C18" s="8" t="s">
        <v>35</v>
      </c>
      <c r="D18" s="7">
        <v>742.675</v>
      </c>
      <c r="E18" s="17">
        <v>15</v>
      </c>
      <c r="F18" s="20">
        <f t="shared" si="0"/>
        <v>-7.573250000000001</v>
      </c>
      <c r="G18" s="19">
        <v>673.17</v>
      </c>
      <c r="H18" s="17">
        <v>22</v>
      </c>
      <c r="I18" s="20">
        <f t="shared" si="1"/>
        <v>-15.2683</v>
      </c>
      <c r="J18" s="19">
        <v>737.505</v>
      </c>
      <c r="K18" s="17">
        <v>15</v>
      </c>
      <c r="L18" s="18">
        <f t="shared" si="2"/>
        <v>-7.62495</v>
      </c>
      <c r="M18" s="19">
        <v>783.18</v>
      </c>
      <c r="N18" s="17">
        <v>10</v>
      </c>
      <c r="O18" s="29">
        <f t="shared" si="3"/>
        <v>-2.1682000000000006</v>
      </c>
      <c r="P18" s="25">
        <f t="shared" si="4"/>
        <v>-17.366400000000002</v>
      </c>
      <c r="Q18" s="33">
        <v>14</v>
      </c>
      <c r="R18" s="4"/>
      <c r="S18" s="4"/>
      <c r="T18" s="4"/>
      <c r="U18" s="4"/>
      <c r="V18" s="4"/>
      <c r="W18" s="4"/>
      <c r="X18" s="4"/>
      <c r="Y18" s="4"/>
    </row>
    <row r="19" spans="1:17" ht="19.5" customHeight="1">
      <c r="A19" s="8" t="s">
        <v>28</v>
      </c>
      <c r="B19" s="8" t="s">
        <v>29</v>
      </c>
      <c r="C19" s="8" t="s">
        <v>33</v>
      </c>
      <c r="D19" s="7">
        <v>565.6</v>
      </c>
      <c r="E19" s="17">
        <v>23</v>
      </c>
      <c r="F19" s="20">
        <f t="shared" si="0"/>
        <v>-17.344</v>
      </c>
      <c r="G19" s="19">
        <v>746.17</v>
      </c>
      <c r="H19" s="17">
        <v>14</v>
      </c>
      <c r="I19" s="20">
        <f t="shared" si="1"/>
        <v>-6.5383000000000004</v>
      </c>
      <c r="J19" s="19">
        <v>768.9</v>
      </c>
      <c r="K19" s="17">
        <v>12</v>
      </c>
      <c r="L19" s="18">
        <f t="shared" si="2"/>
        <v>-4.311</v>
      </c>
      <c r="M19" s="19">
        <v>758.82</v>
      </c>
      <c r="N19" s="17">
        <v>15</v>
      </c>
      <c r="O19" s="29">
        <f t="shared" si="3"/>
        <v>-7.4117999999999995</v>
      </c>
      <c r="P19" s="25">
        <f t="shared" si="4"/>
        <v>-18.2611</v>
      </c>
      <c r="Q19" s="33">
        <v>15</v>
      </c>
    </row>
    <row r="20" spans="1:17" ht="19.5" customHeight="1">
      <c r="A20" s="8" t="s">
        <v>49</v>
      </c>
      <c r="B20" s="8" t="s">
        <v>50</v>
      </c>
      <c r="C20" s="8" t="s">
        <v>33</v>
      </c>
      <c r="D20" s="7">
        <v>746.85</v>
      </c>
      <c r="E20" s="17">
        <v>13</v>
      </c>
      <c r="F20" s="20">
        <f t="shared" si="0"/>
        <v>-5.531499999999999</v>
      </c>
      <c r="G20" s="19">
        <v>744.795</v>
      </c>
      <c r="H20" s="17">
        <v>15</v>
      </c>
      <c r="I20" s="20">
        <f t="shared" si="1"/>
        <v>-7.55205</v>
      </c>
      <c r="J20" s="19">
        <v>608.185</v>
      </c>
      <c r="K20" s="17">
        <v>23</v>
      </c>
      <c r="L20" s="18">
        <f t="shared" si="2"/>
        <v>-16.91815</v>
      </c>
      <c r="M20" s="19">
        <v>752.335</v>
      </c>
      <c r="N20" s="17">
        <v>16</v>
      </c>
      <c r="O20" s="29">
        <f t="shared" si="3"/>
        <v>-8.47665</v>
      </c>
      <c r="P20" s="25">
        <f t="shared" si="4"/>
        <v>-21.5602</v>
      </c>
      <c r="Q20" s="33">
        <v>16</v>
      </c>
    </row>
    <row r="21" spans="1:27" ht="19.5" customHeight="1">
      <c r="A21" s="8" t="s">
        <v>58</v>
      </c>
      <c r="B21" s="8" t="s">
        <v>59</v>
      </c>
      <c r="C21" s="8" t="s">
        <v>60</v>
      </c>
      <c r="D21" s="7">
        <v>731.68</v>
      </c>
      <c r="E21" s="17">
        <v>16</v>
      </c>
      <c r="F21" s="20">
        <f t="shared" si="0"/>
        <v>-8.6832</v>
      </c>
      <c r="G21" s="19">
        <v>764.47</v>
      </c>
      <c r="H21" s="17">
        <v>12</v>
      </c>
      <c r="I21" s="20">
        <f t="shared" si="1"/>
        <v>-4.3553</v>
      </c>
      <c r="J21" s="19">
        <v>735.285</v>
      </c>
      <c r="K21" s="17">
        <v>16</v>
      </c>
      <c r="L21" s="18">
        <f t="shared" si="2"/>
        <v>-8.64715</v>
      </c>
      <c r="M21" s="19">
        <v>748.77</v>
      </c>
      <c r="N21" s="17">
        <v>17</v>
      </c>
      <c r="O21" s="29">
        <f t="shared" si="3"/>
        <v>-9.5123</v>
      </c>
      <c r="P21" s="25">
        <f t="shared" si="4"/>
        <v>-21.68565</v>
      </c>
      <c r="Q21" s="33">
        <v>17</v>
      </c>
      <c r="W21" s="4"/>
      <c r="X21" s="4"/>
      <c r="Y21" s="4"/>
      <c r="Z21" s="4"/>
      <c r="AA21" s="4"/>
    </row>
    <row r="22" spans="1:17" ht="19.5" customHeight="1">
      <c r="A22" s="8" t="s">
        <v>47</v>
      </c>
      <c r="B22" s="8" t="s">
        <v>48</v>
      </c>
      <c r="C22" s="8" t="s">
        <v>8</v>
      </c>
      <c r="D22" s="7">
        <v>698.175</v>
      </c>
      <c r="E22" s="17">
        <v>19</v>
      </c>
      <c r="F22" s="20">
        <f t="shared" si="0"/>
        <v>-12.01825</v>
      </c>
      <c r="G22" s="19">
        <v>762.975</v>
      </c>
      <c r="H22" s="17">
        <v>13</v>
      </c>
      <c r="I22" s="20">
        <f t="shared" si="1"/>
        <v>-5.3702499999999995</v>
      </c>
      <c r="J22" s="19">
        <v>733.57</v>
      </c>
      <c r="K22" s="17">
        <v>17</v>
      </c>
      <c r="L22" s="18">
        <f t="shared" si="2"/>
        <v>-9.6643</v>
      </c>
      <c r="M22" s="19">
        <v>743.39</v>
      </c>
      <c r="N22" s="17">
        <v>18</v>
      </c>
      <c r="O22" s="29">
        <f t="shared" si="3"/>
        <v>-10.5661</v>
      </c>
      <c r="P22" s="25">
        <f t="shared" si="4"/>
        <v>-25.60065</v>
      </c>
      <c r="Q22" s="33">
        <v>18</v>
      </c>
    </row>
    <row r="23" spans="1:17" ht="19.5" customHeight="1">
      <c r="A23" s="8" t="s">
        <v>34</v>
      </c>
      <c r="B23" s="8" t="s">
        <v>75</v>
      </c>
      <c r="C23" s="8" t="s">
        <v>35</v>
      </c>
      <c r="D23" s="7"/>
      <c r="E23" s="17">
        <v>60</v>
      </c>
      <c r="F23" s="20">
        <f t="shared" si="0"/>
        <v>-60</v>
      </c>
      <c r="G23" s="19">
        <v>600.74</v>
      </c>
      <c r="H23" s="17">
        <v>23</v>
      </c>
      <c r="I23" s="20">
        <f t="shared" si="1"/>
        <v>-16.9926</v>
      </c>
      <c r="J23" s="19">
        <v>624.34</v>
      </c>
      <c r="K23" s="17">
        <v>22</v>
      </c>
      <c r="L23" s="18">
        <f t="shared" si="2"/>
        <v>-15.756599999999999</v>
      </c>
      <c r="M23" s="19"/>
      <c r="N23" s="17"/>
      <c r="O23" s="29">
        <f t="shared" si="3"/>
        <v>0</v>
      </c>
      <c r="P23" s="25">
        <f t="shared" si="4"/>
        <v>-32.7492</v>
      </c>
      <c r="Q23" s="33">
        <v>19</v>
      </c>
    </row>
    <row r="24" spans="1:17" ht="19.5" customHeight="1">
      <c r="A24" s="8" t="s">
        <v>38</v>
      </c>
      <c r="B24" s="8" t="s">
        <v>39</v>
      </c>
      <c r="C24" s="8" t="s">
        <v>30</v>
      </c>
      <c r="D24" s="7">
        <v>730.825</v>
      </c>
      <c r="E24" s="17">
        <v>17</v>
      </c>
      <c r="F24" s="20">
        <f t="shared" si="0"/>
        <v>-9.691749999999999</v>
      </c>
      <c r="G24" s="19">
        <v>692.375</v>
      </c>
      <c r="H24" s="17">
        <v>21</v>
      </c>
      <c r="I24" s="20">
        <f t="shared" si="1"/>
        <v>-14.07625</v>
      </c>
      <c r="J24" s="19">
        <v>733.2</v>
      </c>
      <c r="K24" s="17">
        <v>18</v>
      </c>
      <c r="L24" s="18">
        <f t="shared" si="2"/>
        <v>-10.668</v>
      </c>
      <c r="M24" s="19">
        <v>695.995</v>
      </c>
      <c r="N24" s="17">
        <v>20</v>
      </c>
      <c r="O24" s="29">
        <f t="shared" si="3"/>
        <v>-13.04005</v>
      </c>
      <c r="P24" s="25">
        <f t="shared" si="4"/>
        <v>-33.3998</v>
      </c>
      <c r="Q24" s="33">
        <v>20</v>
      </c>
    </row>
    <row r="25" spans="1:27" ht="19.5" customHeight="1">
      <c r="A25" s="8" t="s">
        <v>70</v>
      </c>
      <c r="B25" s="8" t="s">
        <v>19</v>
      </c>
      <c r="C25" s="8" t="s">
        <v>30</v>
      </c>
      <c r="D25" s="7">
        <v>693.525</v>
      </c>
      <c r="E25" s="17">
        <v>20</v>
      </c>
      <c r="F25" s="20">
        <f t="shared" si="0"/>
        <v>-13.06475</v>
      </c>
      <c r="G25" s="19">
        <v>700.625</v>
      </c>
      <c r="H25" s="17">
        <v>20</v>
      </c>
      <c r="I25" s="20">
        <f t="shared" si="1"/>
        <v>-12.99375</v>
      </c>
      <c r="J25" s="19">
        <v>702.33</v>
      </c>
      <c r="K25" s="17">
        <v>19</v>
      </c>
      <c r="L25" s="18">
        <f t="shared" si="2"/>
        <v>-11.9767</v>
      </c>
      <c r="M25" s="19">
        <v>590.355</v>
      </c>
      <c r="N25" s="17">
        <v>23</v>
      </c>
      <c r="O25" s="29">
        <f t="shared" si="3"/>
        <v>-17.09645</v>
      </c>
      <c r="P25" s="25">
        <f t="shared" si="4"/>
        <v>-38.0352</v>
      </c>
      <c r="Q25" s="33">
        <v>21</v>
      </c>
      <c r="R25" s="4"/>
      <c r="S25" s="4"/>
      <c r="T25" s="4"/>
      <c r="U25" s="4"/>
      <c r="V25" s="4"/>
      <c r="Z25" s="4"/>
      <c r="AA25" s="4"/>
    </row>
    <row r="26" spans="1:17" ht="19.5" customHeight="1">
      <c r="A26" s="8" t="s">
        <v>68</v>
      </c>
      <c r="B26" s="8" t="s">
        <v>69</v>
      </c>
      <c r="C26" s="8" t="s">
        <v>7</v>
      </c>
      <c r="D26" s="7">
        <v>743.085</v>
      </c>
      <c r="E26" s="17">
        <v>14</v>
      </c>
      <c r="F26" s="20">
        <f t="shared" si="0"/>
        <v>-6.56915</v>
      </c>
      <c r="G26" s="19"/>
      <c r="H26" s="17">
        <v>60</v>
      </c>
      <c r="I26" s="20">
        <f t="shared" si="1"/>
        <v>-60</v>
      </c>
      <c r="J26" s="19"/>
      <c r="K26" s="17">
        <v>60</v>
      </c>
      <c r="L26" s="18">
        <f t="shared" si="2"/>
        <v>-60</v>
      </c>
      <c r="M26" s="19">
        <v>785.555</v>
      </c>
      <c r="N26" s="17">
        <v>9</v>
      </c>
      <c r="O26" s="29">
        <f t="shared" si="3"/>
        <v>-1.1444500000000009</v>
      </c>
      <c r="P26" s="25">
        <f t="shared" si="4"/>
        <v>-67.7136</v>
      </c>
      <c r="Q26" s="33">
        <v>22</v>
      </c>
    </row>
    <row r="27" spans="1:17" ht="19.5" customHeight="1">
      <c r="A27" s="8" t="s">
        <v>71</v>
      </c>
      <c r="B27" s="8" t="s">
        <v>72</v>
      </c>
      <c r="C27" s="8" t="s">
        <v>7</v>
      </c>
      <c r="D27" s="7">
        <v>718.135</v>
      </c>
      <c r="E27" s="17">
        <v>18</v>
      </c>
      <c r="F27" s="20">
        <f t="shared" si="0"/>
        <v>-10.81865</v>
      </c>
      <c r="G27" s="19">
        <v>740.05</v>
      </c>
      <c r="H27" s="17">
        <v>16</v>
      </c>
      <c r="I27" s="20">
        <f t="shared" si="1"/>
        <v>-8.5995</v>
      </c>
      <c r="J27" s="19"/>
      <c r="K27" s="17">
        <v>60</v>
      </c>
      <c r="L27" s="18">
        <f t="shared" si="2"/>
        <v>-60</v>
      </c>
      <c r="M27" s="19"/>
      <c r="N27" s="17">
        <v>60</v>
      </c>
      <c r="O27" s="29">
        <f t="shared" si="3"/>
        <v>-60</v>
      </c>
      <c r="P27" s="25">
        <f t="shared" si="4"/>
        <v>-79.41815</v>
      </c>
      <c r="Q27" s="33">
        <v>23</v>
      </c>
    </row>
    <row r="28" spans="1:17" ht="19.5" customHeight="1">
      <c r="A28" s="8" t="s">
        <v>36</v>
      </c>
      <c r="B28" s="8" t="s">
        <v>37</v>
      </c>
      <c r="C28" s="8" t="s">
        <v>33</v>
      </c>
      <c r="D28" s="7">
        <v>621.02</v>
      </c>
      <c r="E28" s="17">
        <v>21</v>
      </c>
      <c r="F28" s="20">
        <f t="shared" si="0"/>
        <v>-14.7898</v>
      </c>
      <c r="G28" s="19"/>
      <c r="H28" s="17">
        <v>60</v>
      </c>
      <c r="I28" s="20">
        <f t="shared" si="1"/>
        <v>-60</v>
      </c>
      <c r="J28" s="19"/>
      <c r="K28" s="17">
        <v>60</v>
      </c>
      <c r="L28" s="18">
        <f t="shared" si="2"/>
        <v>-60</v>
      </c>
      <c r="M28" s="19">
        <v>717.915</v>
      </c>
      <c r="N28" s="17">
        <v>19</v>
      </c>
      <c r="O28" s="29">
        <f t="shared" si="3"/>
        <v>-11.82085</v>
      </c>
      <c r="P28" s="25">
        <f t="shared" si="4"/>
        <v>-86.61065000000002</v>
      </c>
      <c r="Q28" s="33">
        <v>24</v>
      </c>
    </row>
    <row r="29" spans="1:27" ht="19.5" customHeight="1">
      <c r="A29" s="8" t="s">
        <v>73</v>
      </c>
      <c r="B29" s="8" t="s">
        <v>27</v>
      </c>
      <c r="C29" s="8" t="s">
        <v>7</v>
      </c>
      <c r="D29" s="7">
        <v>607.77</v>
      </c>
      <c r="E29" s="17">
        <v>22</v>
      </c>
      <c r="F29" s="20">
        <f t="shared" si="0"/>
        <v>-15.9223</v>
      </c>
      <c r="G29" s="19">
        <v>711.605</v>
      </c>
      <c r="H29" s="17">
        <v>18</v>
      </c>
      <c r="I29" s="20">
        <f t="shared" si="1"/>
        <v>-10.883949999999999</v>
      </c>
      <c r="J29" s="19"/>
      <c r="K29" s="17">
        <v>60</v>
      </c>
      <c r="L29" s="18">
        <f t="shared" si="2"/>
        <v>-60</v>
      </c>
      <c r="M29" s="19"/>
      <c r="N29" s="17">
        <v>60</v>
      </c>
      <c r="O29" s="29">
        <f t="shared" si="3"/>
        <v>-60</v>
      </c>
      <c r="P29" s="25">
        <f t="shared" si="4"/>
        <v>-86.80625</v>
      </c>
      <c r="Q29" s="33">
        <v>25</v>
      </c>
      <c r="R29" s="4"/>
      <c r="S29" s="4"/>
      <c r="T29" s="4"/>
      <c r="U29" s="4"/>
      <c r="V29" s="4"/>
      <c r="Z29" s="4"/>
      <c r="AA29" s="4"/>
    </row>
    <row r="30" spans="1:17" ht="19.5" customHeight="1">
      <c r="A30" s="8" t="s">
        <v>79</v>
      </c>
      <c r="B30" s="8" t="s">
        <v>80</v>
      </c>
      <c r="C30" s="8" t="s">
        <v>30</v>
      </c>
      <c r="D30" s="7"/>
      <c r="E30" s="17">
        <v>60</v>
      </c>
      <c r="F30" s="20">
        <f t="shared" si="0"/>
        <v>-60</v>
      </c>
      <c r="G30" s="19"/>
      <c r="H30" s="17">
        <v>60</v>
      </c>
      <c r="I30" s="20">
        <f t="shared" si="1"/>
        <v>-60</v>
      </c>
      <c r="J30" s="19">
        <v>649.295</v>
      </c>
      <c r="K30" s="17">
        <v>21</v>
      </c>
      <c r="L30" s="18">
        <f t="shared" si="2"/>
        <v>-14.50705</v>
      </c>
      <c r="M30" s="19">
        <v>694.83</v>
      </c>
      <c r="N30" s="17">
        <v>21</v>
      </c>
      <c r="O30" s="29">
        <f t="shared" si="3"/>
        <v>-14.0517</v>
      </c>
      <c r="P30" s="25">
        <f t="shared" si="4"/>
        <v>-88.55875</v>
      </c>
      <c r="Q30" s="33">
        <v>26</v>
      </c>
    </row>
    <row r="31" spans="1:17" ht="19.5" customHeight="1">
      <c r="A31" s="8" t="s">
        <v>51</v>
      </c>
      <c r="B31" s="8" t="s">
        <v>52</v>
      </c>
      <c r="C31" s="8" t="s">
        <v>43</v>
      </c>
      <c r="D31" s="7">
        <v>539</v>
      </c>
      <c r="E31" s="17">
        <v>25</v>
      </c>
      <c r="F31" s="20">
        <f t="shared" si="0"/>
        <v>-19.61</v>
      </c>
      <c r="G31" s="19">
        <v>708.08</v>
      </c>
      <c r="H31" s="17">
        <v>19</v>
      </c>
      <c r="I31" s="20">
        <f t="shared" si="1"/>
        <v>-11.9192</v>
      </c>
      <c r="J31" s="19"/>
      <c r="K31" s="17">
        <v>60</v>
      </c>
      <c r="L31" s="18">
        <f t="shared" si="2"/>
        <v>-60</v>
      </c>
      <c r="M31" s="19"/>
      <c r="N31" s="17">
        <v>60</v>
      </c>
      <c r="O31" s="29">
        <f t="shared" si="3"/>
        <v>-60</v>
      </c>
      <c r="P31" s="25">
        <f t="shared" si="4"/>
        <v>-91.5292</v>
      </c>
      <c r="Q31" s="33">
        <v>27</v>
      </c>
    </row>
    <row r="32" spans="1:17" ht="19.5" customHeight="1">
      <c r="A32" s="8" t="s">
        <v>61</v>
      </c>
      <c r="B32" s="8" t="s">
        <v>62</v>
      </c>
      <c r="C32" s="8" t="s">
        <v>60</v>
      </c>
      <c r="D32" s="7">
        <v>543.7</v>
      </c>
      <c r="E32" s="17">
        <v>24</v>
      </c>
      <c r="F32" s="20">
        <f t="shared" si="0"/>
        <v>-18.563</v>
      </c>
      <c r="G32" s="19"/>
      <c r="H32" s="17">
        <v>60</v>
      </c>
      <c r="I32" s="20">
        <f t="shared" si="1"/>
        <v>-60</v>
      </c>
      <c r="J32" s="19">
        <v>696.325</v>
      </c>
      <c r="K32" s="17">
        <v>20</v>
      </c>
      <c r="L32" s="18">
        <f t="shared" si="2"/>
        <v>-13.03675</v>
      </c>
      <c r="M32" s="19"/>
      <c r="N32" s="17">
        <v>60</v>
      </c>
      <c r="O32" s="29">
        <f t="shared" si="3"/>
        <v>-60</v>
      </c>
      <c r="P32" s="25">
        <f t="shared" si="4"/>
        <v>-91.59975</v>
      </c>
      <c r="Q32" s="33">
        <v>28</v>
      </c>
    </row>
    <row r="33" spans="1:17" ht="19.5" customHeight="1">
      <c r="A33" s="8" t="s">
        <v>76</v>
      </c>
      <c r="B33" s="8" t="s">
        <v>77</v>
      </c>
      <c r="C33" s="8" t="s">
        <v>78</v>
      </c>
      <c r="D33" s="7"/>
      <c r="E33" s="17">
        <v>60</v>
      </c>
      <c r="F33" s="20">
        <f t="shared" si="0"/>
        <v>-60</v>
      </c>
      <c r="G33" s="19"/>
      <c r="H33" s="17">
        <v>60</v>
      </c>
      <c r="I33" s="20">
        <f t="shared" si="1"/>
        <v>-60</v>
      </c>
      <c r="J33" s="19">
        <v>589.775</v>
      </c>
      <c r="K33" s="17">
        <v>24</v>
      </c>
      <c r="L33" s="18">
        <f t="shared" si="2"/>
        <v>-18.10225</v>
      </c>
      <c r="M33" s="19">
        <v>618.98</v>
      </c>
      <c r="N33" s="17">
        <v>22</v>
      </c>
      <c r="O33" s="29">
        <f t="shared" si="3"/>
        <v>-15.8102</v>
      </c>
      <c r="P33" s="25">
        <f t="shared" si="4"/>
        <v>-93.91245</v>
      </c>
      <c r="Q33" s="33">
        <v>29</v>
      </c>
    </row>
    <row r="34" ht="13.5">
      <c r="P34" s="35"/>
    </row>
    <row r="35" ht="13.5">
      <c r="P35" s="35"/>
    </row>
    <row r="36" ht="13.5">
      <c r="P36" s="35"/>
    </row>
  </sheetData>
  <sheetProtection/>
  <mergeCells count="2">
    <mergeCell ref="A1:M1"/>
    <mergeCell ref="P4:Q4"/>
  </mergeCells>
  <printOptions/>
  <pageMargins left="0.5118110236220472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2012-06-10T14:19:34Z</cp:lastPrinted>
  <dcterms:created xsi:type="dcterms:W3CDTF">2001-05-06T11:53:34Z</dcterms:created>
  <dcterms:modified xsi:type="dcterms:W3CDTF">2012-07-01T13:44:32Z</dcterms:modified>
  <cp:category/>
  <cp:version/>
  <cp:contentType/>
  <cp:contentStatus/>
</cp:coreProperties>
</file>