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9620" windowHeight="9030" activeTab="0"/>
  </bookViews>
  <sheets>
    <sheet name="Jugendpokal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<sst xmlns="http://schemas.openxmlformats.org/spreadsheetml/2006/main" count="38" uniqueCount="31">
  <si>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Ergebnisliste Castingsport - Borussia Jugendpokal, 19. Oktober 2014 Stadion Friedrichsfelde</t>
  </si>
  <si>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</si>
  <si>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</si>
  <si>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</si>
  <si>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</si>
  <si>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</si>
  <si>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</si>
  <si>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</si>
  <si>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</si>
  <si>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</si>
  <si>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</si>
  <si>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</si>
  <si>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</si>
  <si>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1. Wurf</t>
  </si>
  <si>
    <t>2. Wurf</t>
  </si>
  <si>
    <t>gesamt</t>
  </si>
  <si>
    <t>m</t>
  </si>
  <si>
    <t>Punkte</t>
  </si>
  <si>
    <t>Pl.</t>
  </si>
  <si>
    <t>Buchholz</t>
  </si>
  <si>
    <t>Roy</t>
  </si>
  <si>
    <t>AV Brüssow</t>
  </si>
  <si>
    <t>BJM</t>
  </si>
  <si>
    <t>Sperling</t>
  </si>
  <si>
    <t>Gerade</t>
  </si>
  <si>
    <t>SC Borussia Friedr.</t>
  </si>
  <si>
    <t>DJM</t>
  </si>
  <si>
    <t>Fischer</t>
  </si>
  <si>
    <t>Joey</t>
  </si>
  <si>
    <t>Peickert</t>
  </si>
  <si>
    <t>Carlo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</si>
</sst>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4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shrinkToFit="1"/>
    </xf>
    <xf numFmtId="3" fontId="3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center" shrinkToFit="1"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3" xfId="0" applyNumberFormat="1" applyFont="1" applyFill="1" applyBorder="1" applyAlignment="1" applyProtection="1">
      <alignment horizontal="center" shrinkToFit="1"/>
      <protection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3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3"/>
  <sheetViews>
    <sheetView tabSelected="1" zoomScale="110" zoomScaleNormal="110" zoomScalePageLayoutView="0" workbookViewId="0" topLeftCell="A1">
      <selection activeCell="K20" sqref="K20"/>
    </sheetView>
  </sheetViews>
  <sheetFormatPr defaultColWidth="10.00390625" defaultRowHeight="12.75"/>
  <cols>
    <col min="1" max="1" width="15.421875" style="33" customWidth="1"/>
    <col min="2" max="2" width="10.140625" style="33" customWidth="1"/>
    <col min="3" max="3" width="17.140625" style="33" customWidth="1"/>
    <col min="4" max="4" width="4.57421875" style="34" customWidth="1"/>
    <col min="5" max="5" width="6.421875" style="35" customWidth="1"/>
    <col min="6" max="6" width="8.140625" style="36" customWidth="1"/>
    <col min="7" max="7" width="8.421875" style="37" customWidth="1"/>
    <col min="8" max="8" width="7.8515625" style="36" customWidth="1"/>
    <col min="9" max="9" width="6.57421875" style="38" customWidth="1"/>
    <col min="10" max="10" width="7.57421875" style="38" customWidth="1"/>
    <col min="11" max="11" width="6.7109375" style="36" customWidth="1"/>
    <col min="12" max="13" width="9.421875" style="39" customWidth="1"/>
    <col min="14" max="14" width="3.421875" style="34" customWidth="1"/>
    <col min="15" max="15" width="9.421875" style="40" customWidth="1"/>
    <col min="16" max="16" width="3.8515625" style="34" customWidth="1"/>
    <col min="17" max="16384" width="10.00390625" style="40" customWidth="1"/>
  </cols>
  <sheetData>
    <row r="1" spans="1:16" s="5" customFormat="1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1"/>
      <c r="L1" s="2"/>
      <c r="M1" s="3" t="s">
        <v>1</v>
      </c>
      <c r="N1" s="4"/>
      <c r="P1" s="6"/>
    </row>
    <row r="2" spans="1:16" s="5" customFormat="1" ht="12.75">
      <c r="A2" s="7"/>
      <c r="B2" s="7"/>
      <c r="C2" s="7"/>
      <c r="D2" s="6"/>
      <c r="E2" s="8"/>
      <c r="F2" s="1"/>
      <c r="G2" s="9"/>
      <c r="H2" s="1"/>
      <c r="I2" s="10"/>
      <c r="J2" s="10"/>
      <c r="K2" s="1"/>
      <c r="L2" s="2"/>
      <c r="M2" s="2"/>
      <c r="N2" s="6"/>
      <c r="P2" s="6"/>
    </row>
    <row r="3" spans="1:122" s="11" customFormat="1" ht="13.5" customHeight="1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42" t="s">
        <v>7</v>
      </c>
      <c r="G3" s="43"/>
      <c r="H3" s="43"/>
      <c r="I3" s="13" t="s">
        <v>8</v>
      </c>
      <c r="J3" s="13" t="s">
        <v>9</v>
      </c>
      <c r="K3" s="42" t="s">
        <v>10</v>
      </c>
      <c r="L3" s="44"/>
      <c r="M3" s="45" t="s">
        <v>11</v>
      </c>
      <c r="N3" s="46"/>
      <c r="O3" s="47" t="s">
        <v>12</v>
      </c>
      <c r="P3" s="4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</row>
    <row r="4" spans="3:122" s="11" customFormat="1" ht="13.5" customHeight="1">
      <c r="C4" s="12"/>
      <c r="E4" s="15"/>
      <c r="F4" s="16" t="s">
        <v>13</v>
      </c>
      <c r="G4" s="17" t="s">
        <v>14</v>
      </c>
      <c r="H4" s="16" t="s">
        <v>15</v>
      </c>
      <c r="I4" s="18" t="s">
        <v>1</v>
      </c>
      <c r="J4" s="18" t="s">
        <v>1</v>
      </c>
      <c r="K4" s="16" t="s">
        <v>16</v>
      </c>
      <c r="L4" s="19" t="s">
        <v>17</v>
      </c>
      <c r="M4" s="20"/>
      <c r="N4" s="21" t="s">
        <v>18</v>
      </c>
      <c r="P4" s="21" t="s">
        <v>18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</row>
    <row r="5" spans="1:16" s="14" customFormat="1" ht="13.5" customHeight="1">
      <c r="A5" s="11"/>
      <c r="B5" s="11"/>
      <c r="C5" s="12"/>
      <c r="D5" s="11"/>
      <c r="E5" s="15"/>
      <c r="F5" s="16"/>
      <c r="G5" s="17"/>
      <c r="H5" s="16"/>
      <c r="I5" s="18"/>
      <c r="J5" s="18"/>
      <c r="K5" s="16"/>
      <c r="L5" s="19"/>
      <c r="M5" s="20"/>
      <c r="N5" s="21"/>
      <c r="O5" s="11"/>
      <c r="P5" s="21"/>
    </row>
    <row r="6" spans="1:16" s="14" customFormat="1" ht="13.5" customHeight="1">
      <c r="A6" s="11"/>
      <c r="B6" s="11"/>
      <c r="C6" s="12"/>
      <c r="D6" s="11"/>
      <c r="E6" s="15"/>
      <c r="F6" s="16"/>
      <c r="G6" s="17"/>
      <c r="H6" s="22"/>
      <c r="I6" s="18"/>
      <c r="J6" s="18"/>
      <c r="K6" s="16"/>
      <c r="L6" s="23"/>
      <c r="M6" s="23"/>
      <c r="N6" s="21"/>
      <c r="O6" s="23"/>
      <c r="P6" s="21"/>
    </row>
    <row r="7" spans="1:16" s="5" customFormat="1" ht="13.5" customHeight="1">
      <c r="A7" s="24" t="s">
        <v>19</v>
      </c>
      <c r="B7" s="24" t="s">
        <v>20</v>
      </c>
      <c r="C7" s="25" t="s">
        <v>21</v>
      </c>
      <c r="D7" s="26" t="s">
        <v>22</v>
      </c>
      <c r="E7" s="26"/>
      <c r="F7" s="22"/>
      <c r="G7" s="27"/>
      <c r="H7" s="22"/>
      <c r="I7" s="28">
        <v>42</v>
      </c>
      <c r="J7" s="29">
        <v>15</v>
      </c>
      <c r="K7" s="22">
        <v>35.7</v>
      </c>
      <c r="L7" s="23">
        <f>K7*1.5</f>
        <v>53.550000000000004</v>
      </c>
      <c r="M7" s="23">
        <f>I7+J7+L7</f>
        <v>110.55000000000001</v>
      </c>
      <c r="N7" s="30">
        <v>3</v>
      </c>
      <c r="O7" s="23"/>
      <c r="P7" s="30"/>
    </row>
    <row r="8" spans="1:16" s="5" customFormat="1" ht="13.5" customHeight="1">
      <c r="A8" s="24"/>
      <c r="B8" s="24"/>
      <c r="C8" s="25"/>
      <c r="D8" s="26"/>
      <c r="E8" s="26"/>
      <c r="F8" s="22"/>
      <c r="G8" s="27"/>
      <c r="H8" s="22"/>
      <c r="I8" s="28"/>
      <c r="J8" s="29"/>
      <c r="K8" s="22"/>
      <c r="L8" s="23"/>
      <c r="M8" s="23"/>
      <c r="N8" s="31"/>
      <c r="O8" s="23"/>
      <c r="P8" s="30"/>
    </row>
    <row r="9" spans="1:122" s="28" customFormat="1" ht="13.5" customHeight="1">
      <c r="A9" s="24" t="s">
        <v>23</v>
      </c>
      <c r="B9" s="24" t="s">
        <v>24</v>
      </c>
      <c r="C9" s="25" t="s">
        <v>25</v>
      </c>
      <c r="D9" s="26" t="s">
        <v>26</v>
      </c>
      <c r="E9" s="26">
        <v>20</v>
      </c>
      <c r="F9" s="22">
        <v>21.85</v>
      </c>
      <c r="G9" s="27">
        <v>21.58</v>
      </c>
      <c r="H9" s="22">
        <f>SUM(F9,G9)</f>
        <v>43.43</v>
      </c>
      <c r="I9" s="29">
        <v>50</v>
      </c>
      <c r="J9" s="29">
        <v>35</v>
      </c>
      <c r="K9" s="22">
        <v>49.95</v>
      </c>
      <c r="L9" s="23">
        <f>K9*1.5</f>
        <v>74.92500000000001</v>
      </c>
      <c r="M9" s="23">
        <f>I9+J9+L9</f>
        <v>159.925</v>
      </c>
      <c r="N9" s="30">
        <v>1</v>
      </c>
      <c r="O9" s="23">
        <f>SUM(E9,H9,I9,J9,L9)</f>
        <v>223.35500000000002</v>
      </c>
      <c r="P9" s="30">
        <v>1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28" customFormat="1" ht="13.5" customHeight="1">
      <c r="A10" s="24" t="s">
        <v>27</v>
      </c>
      <c r="B10" s="24" t="s">
        <v>28</v>
      </c>
      <c r="C10" s="25" t="s">
        <v>21</v>
      </c>
      <c r="D10" s="26" t="s">
        <v>26</v>
      </c>
      <c r="E10" s="26"/>
      <c r="F10" s="22"/>
      <c r="G10" s="27"/>
      <c r="H10" s="22"/>
      <c r="I10" s="29">
        <v>48</v>
      </c>
      <c r="J10" s="29">
        <v>30</v>
      </c>
      <c r="K10" s="22">
        <v>40.8</v>
      </c>
      <c r="L10" s="23">
        <f>K10*1.5</f>
        <v>61.199999999999996</v>
      </c>
      <c r="M10" s="23">
        <f>I10+J10+L10</f>
        <v>139.2</v>
      </c>
      <c r="N10" s="30">
        <v>2</v>
      </c>
      <c r="O10" s="23"/>
      <c r="P10" s="3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6" s="5" customFormat="1" ht="13.5" customHeight="1">
      <c r="A11" s="24" t="s">
        <v>29</v>
      </c>
      <c r="B11" s="24" t="s">
        <v>30</v>
      </c>
      <c r="C11" s="25" t="s">
        <v>25</v>
      </c>
      <c r="D11" s="26" t="s">
        <v>26</v>
      </c>
      <c r="E11" s="26"/>
      <c r="F11" s="22"/>
      <c r="G11" s="27"/>
      <c r="H11" s="22"/>
      <c r="I11" s="29">
        <v>28</v>
      </c>
      <c r="J11" s="29">
        <v>10</v>
      </c>
      <c r="K11" s="22">
        <v>36.2</v>
      </c>
      <c r="L11" s="23">
        <f>K11*1.5</f>
        <v>54.300000000000004</v>
      </c>
      <c r="M11" s="23">
        <f>I11+J11+L11</f>
        <v>92.30000000000001</v>
      </c>
      <c r="N11" s="32">
        <v>4</v>
      </c>
      <c r="O11" s="23"/>
      <c r="P11" s="32"/>
    </row>
    <row r="12" spans="1:122" s="28" customFormat="1" ht="13.5" customHeight="1">
      <c r="A12" s="24"/>
      <c r="B12" s="24"/>
      <c r="C12" s="25"/>
      <c r="D12" s="26"/>
      <c r="E12" s="26"/>
      <c r="F12" s="22"/>
      <c r="G12" s="27"/>
      <c r="H12" s="22"/>
      <c r="I12" s="29"/>
      <c r="J12" s="29"/>
      <c r="K12" s="22"/>
      <c r="L12" s="23"/>
      <c r="M12" s="23"/>
      <c r="N12" s="32"/>
      <c r="O12" s="23"/>
      <c r="P12" s="3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28" customFormat="1" ht="13.5" customHeight="1">
      <c r="A13" s="24"/>
      <c r="B13" s="24"/>
      <c r="C13" s="25"/>
      <c r="D13" s="26"/>
      <c r="E13" s="26"/>
      <c r="F13" s="22"/>
      <c r="G13" s="27"/>
      <c r="H13" s="22"/>
      <c r="I13" s="29"/>
      <c r="J13" s="29"/>
      <c r="K13" s="22"/>
      <c r="L13" s="23"/>
      <c r="M13" s="23"/>
      <c r="N13" s="32"/>
      <c r="O13" s="23"/>
      <c r="P13" s="3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</row>
    <row r="14" spans="1:122" s="28" customFormat="1" ht="13.5" customHeight="1">
      <c r="A14" s="24"/>
      <c r="B14" s="24"/>
      <c r="C14" s="25"/>
      <c r="D14" s="26"/>
      <c r="E14" s="26"/>
      <c r="F14" s="22"/>
      <c r="G14" s="27"/>
      <c r="H14" s="22"/>
      <c r="I14" s="29"/>
      <c r="J14" s="29"/>
      <c r="K14" s="22"/>
      <c r="L14" s="23"/>
      <c r="M14" s="23"/>
      <c r="N14" s="32"/>
      <c r="O14" s="23"/>
      <c r="P14" s="3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</row>
    <row r="15" spans="1:122" s="28" customFormat="1" ht="13.5" customHeight="1">
      <c r="A15" s="24"/>
      <c r="B15" s="24"/>
      <c r="C15" s="25"/>
      <c r="D15" s="26"/>
      <c r="E15" s="26"/>
      <c r="F15" s="22"/>
      <c r="G15" s="27"/>
      <c r="H15" s="22"/>
      <c r="I15" s="29"/>
      <c r="J15" s="29"/>
      <c r="K15" s="22"/>
      <c r="L15" s="23"/>
      <c r="M15" s="23"/>
      <c r="N15" s="30"/>
      <c r="O15" s="23"/>
      <c r="P15" s="3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</row>
    <row r="16" spans="1:16" s="5" customFormat="1" ht="13.5" customHeight="1">
      <c r="A16" s="24"/>
      <c r="B16" s="24"/>
      <c r="C16" s="25"/>
      <c r="D16" s="26"/>
      <c r="E16" s="26"/>
      <c r="F16" s="22"/>
      <c r="G16" s="27"/>
      <c r="H16" s="22"/>
      <c r="I16" s="28"/>
      <c r="J16" s="29"/>
      <c r="K16" s="22"/>
      <c r="L16" s="23"/>
      <c r="M16" s="23"/>
      <c r="N16" s="31"/>
      <c r="O16" s="23"/>
      <c r="P16" s="30"/>
    </row>
    <row r="17" spans="1:16" s="5" customFormat="1" ht="13.5" customHeight="1">
      <c r="A17" s="24"/>
      <c r="B17" s="24"/>
      <c r="C17" s="25"/>
      <c r="D17" s="26"/>
      <c r="E17" s="26"/>
      <c r="F17" s="22"/>
      <c r="G17" s="27"/>
      <c r="H17" s="22"/>
      <c r="I17" s="28"/>
      <c r="J17" s="29"/>
      <c r="K17" s="22"/>
      <c r="L17" s="23"/>
      <c r="M17" s="23"/>
      <c r="N17" s="32"/>
      <c r="O17" s="23"/>
      <c r="P17" s="30"/>
    </row>
    <row r="18" spans="1:16" s="5" customFormat="1" ht="13.5" customHeight="1">
      <c r="A18" s="24"/>
      <c r="B18" s="24"/>
      <c r="C18" s="25"/>
      <c r="D18" s="26"/>
      <c r="E18" s="26"/>
      <c r="F18" s="22"/>
      <c r="G18" s="27"/>
      <c r="H18" s="22"/>
      <c r="I18" s="29"/>
      <c r="J18" s="29"/>
      <c r="K18" s="22"/>
      <c r="L18" s="23"/>
      <c r="M18" s="23"/>
      <c r="N18" s="30"/>
      <c r="O18" s="23"/>
      <c r="P18" s="30"/>
    </row>
    <row r="19" spans="1:122" s="28" customFormat="1" ht="13.5" customHeight="1">
      <c r="A19" s="24"/>
      <c r="B19" s="24"/>
      <c r="C19" s="25"/>
      <c r="D19" s="26"/>
      <c r="E19" s="26"/>
      <c r="F19" s="22"/>
      <c r="G19" s="27"/>
      <c r="H19" s="22"/>
      <c r="I19" s="29"/>
      <c r="J19" s="29"/>
      <c r="K19" s="22"/>
      <c r="L19" s="23"/>
      <c r="M19" s="23"/>
      <c r="N19" s="30"/>
      <c r="O19" s="23"/>
      <c r="P19" s="3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</row>
    <row r="20" spans="1:16" s="5" customFormat="1" ht="13.5" customHeight="1">
      <c r="A20" s="24"/>
      <c r="B20" s="24"/>
      <c r="C20" s="25"/>
      <c r="D20" s="26"/>
      <c r="E20" s="26"/>
      <c r="F20" s="22"/>
      <c r="G20" s="27"/>
      <c r="H20" s="22"/>
      <c r="I20" s="29"/>
      <c r="J20" s="29"/>
      <c r="K20" s="22"/>
      <c r="L20" s="23"/>
      <c r="M20" s="23"/>
      <c r="N20" s="32"/>
      <c r="O20" s="23"/>
      <c r="P20" s="30"/>
    </row>
    <row r="21" spans="1:122" s="28" customFormat="1" ht="13.5" customHeight="1">
      <c r="A21" s="24"/>
      <c r="B21" s="24"/>
      <c r="C21" s="25"/>
      <c r="D21" s="26"/>
      <c r="E21" s="26"/>
      <c r="F21" s="22"/>
      <c r="G21" s="27"/>
      <c r="H21" s="22"/>
      <c r="I21" s="29"/>
      <c r="J21" s="29"/>
      <c r="K21" s="22"/>
      <c r="L21" s="23"/>
      <c r="M21" s="23"/>
      <c r="N21" s="30"/>
      <c r="O21" s="23"/>
      <c r="P21" s="3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</row>
    <row r="22" spans="1:122" s="28" customFormat="1" ht="13.5" customHeight="1">
      <c r="A22" s="24"/>
      <c r="B22" s="24"/>
      <c r="C22" s="25"/>
      <c r="D22" s="26"/>
      <c r="E22" s="26"/>
      <c r="F22" s="22"/>
      <c r="G22" s="27"/>
      <c r="H22" s="22"/>
      <c r="I22" s="29"/>
      <c r="J22" s="29"/>
      <c r="K22" s="22"/>
      <c r="L22" s="23"/>
      <c r="M22" s="23"/>
      <c r="N22" s="30"/>
      <c r="O22" s="23"/>
      <c r="P22" s="3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</row>
    <row r="23" spans="1:122" s="28" customFormat="1" ht="13.5" customHeight="1">
      <c r="A23" s="24"/>
      <c r="B23" s="24"/>
      <c r="C23" s="25"/>
      <c r="D23" s="26"/>
      <c r="E23" s="26"/>
      <c r="F23" s="22"/>
      <c r="G23" s="27"/>
      <c r="H23" s="22"/>
      <c r="I23" s="29"/>
      <c r="J23" s="29"/>
      <c r="K23" s="22"/>
      <c r="L23" s="23"/>
      <c r="M23" s="23"/>
      <c r="N23" s="30"/>
      <c r="O23" s="23"/>
      <c r="P23" s="3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</row>
    <row r="28" ht="0" customHeight="1" hidden="1"/>
  </sheetData>
  <sheetProtection/>
  <mergeCells count="5">
    <mergeCell ref="A1:J1"/>
    <mergeCell ref="F3:H3"/>
    <mergeCell ref="K3:L3"/>
    <mergeCell ref="M3:N3"/>
    <mergeCell ref="O3:P3"/>
  </mergeCells>
  <printOptions/>
  <pageMargins left="0.3937007874015748" right="0.1968503937007874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Arbeitszimmer</dc:creator>
  <cp:keywords/>
  <dc:description/>
  <cp:lastModifiedBy>MH</cp:lastModifiedBy>
  <dcterms:created xsi:type="dcterms:W3CDTF">2014-10-20T07:10:12Z</dcterms:created>
  <dcterms:modified xsi:type="dcterms:W3CDTF">2014-11-09T18:26:25Z</dcterms:modified>
  <cp:category/>
  <cp:version/>
  <cp:contentType/>
  <cp:contentStatus/>
</cp:coreProperties>
</file>