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rgebnisse 2. LC MV 10.05.2014" sheetId="1" r:id="rId1"/>
  </sheets>
  <definedNames/>
  <calcPr fullCalcOnLoad="1"/>
</workbook>
</file>

<file path=xl/sharedStrings.xml><?xml version="1.0" encoding="utf-8"?>
<sst xmlns="http://schemas.openxmlformats.org/spreadsheetml/2006/main" count="170" uniqueCount="99">
  <si>
    <t>Name</t>
  </si>
  <si>
    <t>Verein</t>
  </si>
  <si>
    <t>1. Wurf</t>
  </si>
  <si>
    <t xml:space="preserve">Vorname </t>
  </si>
  <si>
    <t>Klasse</t>
  </si>
  <si>
    <t>Fliege Ziel</t>
  </si>
  <si>
    <t>Fliege Weit Einhand</t>
  </si>
  <si>
    <t>Gew. Ziel</t>
  </si>
  <si>
    <t>Gew. Weit 7,5g</t>
  </si>
  <si>
    <t>Fliege Weit Zweihand</t>
  </si>
  <si>
    <t>Gew. Weit 18g</t>
  </si>
  <si>
    <t>Multi</t>
  </si>
  <si>
    <t>Multi Weit</t>
  </si>
  <si>
    <t>Allround</t>
  </si>
  <si>
    <t>2. Wurf</t>
  </si>
  <si>
    <t>m</t>
  </si>
  <si>
    <t>Punkte</t>
  </si>
  <si>
    <t>Platz</t>
  </si>
  <si>
    <t>Ziel</t>
  </si>
  <si>
    <t>Gesamt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</si>
  <si>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</si>
  <si>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</si>
  <si>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</si>
  <si>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</si>
  <si>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</si>
  <si>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</si>
  <si>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</si>
  <si>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</si>
  <si>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</si>
  <si>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Sieben    kampf</t>
  </si>
  <si>
    <t>Fünf      kampf</t>
  </si>
  <si>
    <t>Gew.   Präz.</t>
  </si>
  <si>
    <t>Drei      kampf</t>
  </si>
  <si>
    <t>Zwei    kampf</t>
  </si>
  <si>
    <t>Jahrgang</t>
  </si>
  <si>
    <t>Kruse</t>
  </si>
  <si>
    <t>Sabban</t>
  </si>
  <si>
    <t>Florian</t>
  </si>
  <si>
    <t>Düring</t>
  </si>
  <si>
    <t>Paul</t>
  </si>
  <si>
    <t>BJM</t>
  </si>
  <si>
    <t>CJM</t>
  </si>
  <si>
    <t>SAV LWL</t>
  </si>
  <si>
    <t>Hoppstädter</t>
  </si>
  <si>
    <t>Michelle</t>
  </si>
  <si>
    <t>AV Ahlbeck</t>
  </si>
  <si>
    <t>BJW</t>
  </si>
  <si>
    <t>Weidermann</t>
  </si>
  <si>
    <t>Hannes</t>
  </si>
  <si>
    <t>Rost</t>
  </si>
  <si>
    <t>Mirko</t>
  </si>
  <si>
    <t>Radtke</t>
  </si>
  <si>
    <t>Michael</t>
  </si>
  <si>
    <t>AJM</t>
  </si>
  <si>
    <t>Buchholz</t>
  </si>
  <si>
    <t>Roy</t>
  </si>
  <si>
    <t>Eberhardt</t>
  </si>
  <si>
    <t>Andrea</t>
  </si>
  <si>
    <t>AV Gützkow</t>
  </si>
  <si>
    <t>S1W</t>
  </si>
  <si>
    <t>Pahlke</t>
  </si>
  <si>
    <t>Max</t>
  </si>
  <si>
    <t>AV Rothenklempenow</t>
  </si>
  <si>
    <t>Musial</t>
  </si>
  <si>
    <t>Volker</t>
  </si>
  <si>
    <t>Oehlke</t>
  </si>
  <si>
    <t>Heinz</t>
  </si>
  <si>
    <t>Hüter</t>
  </si>
  <si>
    <t>Torsten</t>
  </si>
  <si>
    <t>Lüke</t>
  </si>
  <si>
    <t>Finja</t>
  </si>
  <si>
    <t>Zimmermann</t>
  </si>
  <si>
    <t>Kristin</t>
  </si>
  <si>
    <t>Britta</t>
  </si>
  <si>
    <t>Borussia Friedrichsfelde</t>
  </si>
  <si>
    <t>LKM</t>
  </si>
  <si>
    <t>S3M</t>
  </si>
  <si>
    <t>S4M</t>
  </si>
  <si>
    <t>Bernd</t>
  </si>
  <si>
    <t>AV Krakow</t>
  </si>
  <si>
    <t>S2M</t>
  </si>
  <si>
    <t>Rojahn</t>
  </si>
  <si>
    <t>Dirk</t>
  </si>
  <si>
    <t>Ken Magnus</t>
  </si>
  <si>
    <t>S1M</t>
  </si>
  <si>
    <t>Kristian</t>
  </si>
  <si>
    <t>2.Landes Cup MV 10.05.2014 Ahlbeck</t>
  </si>
  <si>
    <t>Mansfeld</t>
  </si>
  <si>
    <t>Eric</t>
  </si>
  <si>
    <t>3 Kampf C</t>
  </si>
  <si>
    <t>CJW</t>
  </si>
  <si>
    <t>5 Kampf B</t>
  </si>
  <si>
    <t>5 Kampf C</t>
  </si>
  <si>
    <t>5 Kampf LK Frauen</t>
  </si>
  <si>
    <t>7 Kampf Senioren</t>
  </si>
  <si>
    <t>Av Brüssow</t>
  </si>
  <si>
    <t>Gesamt 2 DG</t>
  </si>
  <si>
    <t>Fischerklasse 2 Durchgänge</t>
  </si>
  <si>
    <t>7 Kampf LK 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</si>
</sst>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3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8" fillId="0" borderId="13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NumberFormat="1" applyFont="1" applyBorder="1" applyAlignment="1">
      <alignment horizontal="center" vertical="center" wrapText="1"/>
    </xf>
    <xf numFmtId="2" fontId="41" fillId="0" borderId="17" xfId="0" applyNumberFormat="1" applyFont="1" applyBorder="1" applyAlignment="1">
      <alignment horizontal="center" vertical="center" wrapText="1"/>
    </xf>
    <xf numFmtId="2" fontId="41" fillId="0" borderId="21" xfId="0" applyNumberFormat="1" applyFont="1" applyBorder="1" applyAlignment="1">
      <alignment horizontal="center" vertical="center" wrapText="1"/>
    </xf>
    <xf numFmtId="164" fontId="41" fillId="0" borderId="17" xfId="0" applyNumberFormat="1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164" fontId="41" fillId="0" borderId="22" xfId="0" applyNumberFormat="1" applyFont="1" applyBorder="1" applyAlignment="1">
      <alignment horizontal="center" vertical="center" wrapText="1"/>
    </xf>
    <xf numFmtId="164" fontId="41" fillId="0" borderId="2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2" fontId="42" fillId="0" borderId="23" xfId="0" applyNumberFormat="1" applyFont="1" applyBorder="1" applyAlignment="1">
      <alignment horizontal="right" vertical="center"/>
    </xf>
    <xf numFmtId="2" fontId="42" fillId="0" borderId="24" xfId="0" applyNumberFormat="1" applyFont="1" applyBorder="1" applyAlignment="1">
      <alignment horizontal="right" vertical="center"/>
    </xf>
    <xf numFmtId="2" fontId="42" fillId="0" borderId="25" xfId="0" applyNumberFormat="1" applyFont="1" applyBorder="1" applyAlignment="1">
      <alignment horizontal="center" vertical="center"/>
    </xf>
    <xf numFmtId="2" fontId="41" fillId="0" borderId="23" xfId="0" applyNumberFormat="1" applyFont="1" applyBorder="1" applyAlignment="1">
      <alignment horizontal="right" vertical="center"/>
    </xf>
    <xf numFmtId="2" fontId="41" fillId="0" borderId="23" xfId="0" applyNumberFormat="1" applyFont="1" applyBorder="1" applyAlignment="1">
      <alignment horizontal="center" vertical="center"/>
    </xf>
    <xf numFmtId="2" fontId="42" fillId="0" borderId="26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164" fontId="42" fillId="0" borderId="27" xfId="0" applyNumberFormat="1" applyFont="1" applyBorder="1" applyAlignment="1">
      <alignment vertical="center"/>
    </xf>
    <xf numFmtId="0" fontId="42" fillId="0" borderId="28" xfId="0" applyFont="1" applyBorder="1" applyAlignment="1">
      <alignment horizontal="right" vertical="center"/>
    </xf>
    <xf numFmtId="2" fontId="42" fillId="0" borderId="29" xfId="0" applyNumberFormat="1" applyFont="1" applyBorder="1" applyAlignment="1">
      <alignment horizontal="right" vertical="center"/>
    </xf>
    <xf numFmtId="164" fontId="42" fillId="0" borderId="30" xfId="0" applyNumberFormat="1" applyFont="1" applyBorder="1" applyAlignment="1">
      <alignment vertical="center"/>
    </xf>
    <xf numFmtId="0" fontId="28" fillId="0" borderId="15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42" fillId="0" borderId="25" xfId="0" applyNumberFormat="1" applyFont="1" applyBorder="1" applyAlignment="1" applyProtection="1">
      <alignment horizontal="center" vertical="center"/>
      <protection/>
    </xf>
    <xf numFmtId="2" fontId="42" fillId="0" borderId="33" xfId="0" applyNumberFormat="1" applyFont="1" applyBorder="1" applyAlignment="1">
      <alignment horizontal="right" vertical="center"/>
    </xf>
    <xf numFmtId="2" fontId="42" fillId="0" borderId="34" xfId="0" applyNumberFormat="1" applyFont="1" applyBorder="1" applyAlignment="1">
      <alignment horizontal="right" vertical="center"/>
    </xf>
    <xf numFmtId="2" fontId="42" fillId="0" borderId="35" xfId="0" applyNumberFormat="1" applyFont="1" applyBorder="1" applyAlignment="1" applyProtection="1">
      <alignment horizontal="center" vertical="center"/>
      <protection/>
    </xf>
    <xf numFmtId="2" fontId="42" fillId="0" borderId="35" xfId="0" applyNumberFormat="1" applyFont="1" applyBorder="1" applyAlignment="1">
      <alignment horizontal="center" vertical="center"/>
    </xf>
    <xf numFmtId="2" fontId="41" fillId="0" borderId="33" xfId="0" applyNumberFormat="1" applyFont="1" applyBorder="1" applyAlignment="1">
      <alignment horizontal="right" vertical="center"/>
    </xf>
    <xf numFmtId="2" fontId="41" fillId="0" borderId="33" xfId="0" applyNumberFormat="1" applyFont="1" applyBorder="1" applyAlignment="1">
      <alignment horizontal="center" vertical="center"/>
    </xf>
    <xf numFmtId="2" fontId="42" fillId="0" borderId="36" xfId="0" applyNumberFormat="1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7" xfId="0" applyNumberFormat="1" applyFont="1" applyBorder="1" applyAlignment="1">
      <alignment horizontal="center" vertical="center"/>
    </xf>
    <xf numFmtId="2" fontId="42" fillId="0" borderId="23" xfId="0" applyNumberFormat="1" applyFont="1" applyBorder="1" applyAlignment="1">
      <alignment horizontal="center" vertical="center"/>
    </xf>
    <xf numFmtId="2" fontId="42" fillId="0" borderId="33" xfId="0" applyNumberFormat="1" applyFont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2" fontId="42" fillId="33" borderId="2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22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2" fontId="41" fillId="0" borderId="40" xfId="0" applyNumberFormat="1" applyFont="1" applyBorder="1" applyAlignment="1">
      <alignment horizontal="center" vertical="center" wrapText="1"/>
    </xf>
    <xf numFmtId="2" fontId="41" fillId="0" borderId="41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2" fontId="42" fillId="0" borderId="29" xfId="0" applyNumberFormat="1" applyFont="1" applyBorder="1" applyAlignment="1">
      <alignment horizontal="center" vertical="center"/>
    </xf>
    <xf numFmtId="2" fontId="42" fillId="0" borderId="17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right" vertical="center"/>
    </xf>
    <xf numFmtId="0" fontId="42" fillId="0" borderId="42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7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>
      <alignment horizontal="center" vertical="center"/>
    </xf>
    <xf numFmtId="2" fontId="42" fillId="0" borderId="43" xfId="0" applyNumberFormat="1" applyFont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2" fontId="42" fillId="0" borderId="14" xfId="0" applyNumberFormat="1" applyFont="1" applyBorder="1" applyAlignment="1" applyProtection="1">
      <alignment horizontal="center" vertical="center"/>
      <protection/>
    </xf>
    <xf numFmtId="0" fontId="42" fillId="0" borderId="13" xfId="0" applyNumberFormat="1" applyFont="1" applyBorder="1" applyAlignment="1">
      <alignment horizontal="center" vertical="center"/>
    </xf>
    <xf numFmtId="0" fontId="42" fillId="0" borderId="44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3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42" fillId="0" borderId="45" xfId="0" applyNumberFormat="1" applyFont="1" applyBorder="1" applyAlignment="1">
      <alignment horizontal="center" vertical="center"/>
    </xf>
    <xf numFmtId="164" fontId="41" fillId="0" borderId="4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2" fontId="42" fillId="0" borderId="32" xfId="0" applyNumberFormat="1" applyFont="1" applyBorder="1" applyAlignment="1">
      <alignment horizontal="right" vertical="center"/>
    </xf>
    <xf numFmtId="2" fontId="42" fillId="0" borderId="47" xfId="0" applyNumberFormat="1" applyFont="1" applyBorder="1" applyAlignment="1">
      <alignment horizontal="right" vertical="center"/>
    </xf>
    <xf numFmtId="2" fontId="42" fillId="0" borderId="48" xfId="0" applyNumberFormat="1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2" fontId="42" fillId="0" borderId="11" xfId="0" applyNumberFormat="1" applyFont="1" applyBorder="1" applyAlignment="1">
      <alignment horizontal="right" vertical="center"/>
    </xf>
    <xf numFmtId="2" fontId="42" fillId="0" borderId="42" xfId="0" applyNumberFormat="1" applyFont="1" applyBorder="1" applyAlignment="1" applyProtection="1">
      <alignment horizontal="center" vertical="center"/>
      <protection/>
    </xf>
    <xf numFmtId="2" fontId="42" fillId="0" borderId="32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horizontal="right" vertical="center"/>
    </xf>
    <xf numFmtId="2" fontId="41" fillId="0" borderId="42" xfId="0" applyNumberFormat="1" applyFont="1" applyBorder="1" applyAlignment="1">
      <alignment horizontal="right" vertical="center"/>
    </xf>
    <xf numFmtId="0" fontId="42" fillId="0" borderId="2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42" fillId="0" borderId="51" xfId="0" applyNumberFormat="1" applyFont="1" applyBorder="1" applyAlignment="1">
      <alignment horizontal="right" vertical="center"/>
    </xf>
    <xf numFmtId="2" fontId="42" fillId="0" borderId="52" xfId="0" applyNumberFormat="1" applyFont="1" applyBorder="1" applyAlignment="1">
      <alignment horizontal="right" vertical="center"/>
    </xf>
    <xf numFmtId="2" fontId="42" fillId="0" borderId="53" xfId="0" applyNumberFormat="1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2" fontId="42" fillId="0" borderId="5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right" vertical="center"/>
    </xf>
    <xf numFmtId="0" fontId="42" fillId="0" borderId="20" xfId="0" applyFont="1" applyBorder="1" applyAlignment="1">
      <alignment horizontal="right" vertical="center"/>
    </xf>
    <xf numFmtId="2" fontId="42" fillId="0" borderId="17" xfId="0" applyNumberFormat="1" applyFont="1" applyBorder="1" applyAlignment="1">
      <alignment horizontal="right" vertical="center"/>
    </xf>
    <xf numFmtId="2" fontId="42" fillId="0" borderId="18" xfId="0" applyNumberFormat="1" applyFont="1" applyBorder="1" applyAlignment="1">
      <alignment horizontal="right" vertical="center"/>
    </xf>
    <xf numFmtId="2" fontId="42" fillId="0" borderId="21" xfId="0" applyNumberFormat="1" applyFont="1" applyBorder="1" applyAlignment="1" applyProtection="1">
      <alignment horizontal="center" vertical="center"/>
      <protection/>
    </xf>
    <xf numFmtId="2" fontId="42" fillId="0" borderId="54" xfId="0" applyNumberFormat="1" applyFont="1" applyBorder="1" applyAlignment="1">
      <alignment horizontal="right" vertical="center"/>
    </xf>
    <xf numFmtId="2" fontId="41" fillId="0" borderId="51" xfId="0" applyNumberFormat="1" applyFont="1" applyBorder="1" applyAlignment="1">
      <alignment horizontal="center" vertical="center"/>
    </xf>
    <xf numFmtId="2" fontId="42" fillId="0" borderId="55" xfId="0" applyNumberFormat="1" applyFont="1" applyBorder="1" applyAlignment="1">
      <alignment horizontal="right" vertical="center"/>
    </xf>
    <xf numFmtId="2" fontId="41" fillId="0" borderId="29" xfId="0" applyNumberFormat="1" applyFont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164" fontId="42" fillId="0" borderId="44" xfId="0" applyNumberFormat="1" applyFont="1" applyBorder="1" applyAlignment="1">
      <alignment vertical="center"/>
    </xf>
    <xf numFmtId="0" fontId="42" fillId="0" borderId="56" xfId="0" applyFont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42" xfId="0" applyNumberFormat="1" applyFont="1" applyBorder="1" applyAlignment="1">
      <alignment horizontal="center" vertical="center"/>
    </xf>
    <xf numFmtId="0" fontId="42" fillId="0" borderId="21" xfId="0" applyNumberFormat="1" applyFont="1" applyBorder="1" applyAlignment="1">
      <alignment horizontal="center" vertical="center"/>
    </xf>
    <xf numFmtId="2" fontId="42" fillId="0" borderId="12" xfId="0" applyNumberFormat="1" applyFont="1" applyBorder="1" applyAlignment="1" applyProtection="1">
      <alignment horizontal="center" vertical="center"/>
      <protection/>
    </xf>
    <xf numFmtId="2" fontId="42" fillId="0" borderId="26" xfId="0" applyNumberFormat="1" applyFont="1" applyBorder="1" applyAlignment="1" applyProtection="1">
      <alignment horizontal="center" vertical="center"/>
      <protection/>
    </xf>
    <xf numFmtId="0" fontId="41" fillId="0" borderId="41" xfId="0" applyFont="1" applyBorder="1" applyAlignment="1">
      <alignment horizontal="center" vertical="center" wrapText="1"/>
    </xf>
    <xf numFmtId="0" fontId="42" fillId="0" borderId="20" xfId="0" applyNumberFormat="1" applyFont="1" applyBorder="1" applyAlignment="1">
      <alignment horizontal="center" vertical="center"/>
    </xf>
    <xf numFmtId="2" fontId="42" fillId="0" borderId="57" xfId="0" applyNumberFormat="1" applyFont="1" applyBorder="1" applyAlignment="1">
      <alignment horizontal="center" vertical="center"/>
    </xf>
    <xf numFmtId="2" fontId="42" fillId="0" borderId="58" xfId="0" applyNumberFormat="1" applyFont="1" applyBorder="1" applyAlignment="1">
      <alignment horizontal="center" vertical="center"/>
    </xf>
    <xf numFmtId="2" fontId="41" fillId="0" borderId="55" xfId="0" applyNumberFormat="1" applyFont="1" applyBorder="1" applyAlignment="1">
      <alignment horizontal="right" vertical="center"/>
    </xf>
    <xf numFmtId="2" fontId="42" fillId="0" borderId="13" xfId="0" applyNumberFormat="1" applyFont="1" applyBorder="1" applyAlignment="1">
      <alignment horizontal="center" vertical="center"/>
    </xf>
    <xf numFmtId="2" fontId="42" fillId="0" borderId="20" xfId="0" applyNumberFormat="1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right" vertical="center"/>
    </xf>
    <xf numFmtId="2" fontId="41" fillId="0" borderId="20" xfId="0" applyNumberFormat="1" applyFont="1" applyBorder="1" applyAlignment="1">
      <alignment horizontal="right" vertical="center"/>
    </xf>
    <xf numFmtId="0" fontId="42" fillId="0" borderId="15" xfId="0" applyFont="1" applyBorder="1" applyAlignment="1">
      <alignment horizontal="center" vertical="center"/>
    </xf>
    <xf numFmtId="2" fontId="42" fillId="0" borderId="60" xfId="0" applyNumberFormat="1" applyFont="1" applyBorder="1" applyAlignment="1">
      <alignment horizontal="right" vertical="center"/>
    </xf>
    <xf numFmtId="2" fontId="42" fillId="0" borderId="61" xfId="0" applyNumberFormat="1" applyFont="1" applyBorder="1" applyAlignment="1">
      <alignment horizontal="right" vertical="center"/>
    </xf>
    <xf numFmtId="2" fontId="42" fillId="0" borderId="62" xfId="0" applyNumberFormat="1" applyFont="1" applyBorder="1" applyAlignment="1" applyProtection="1">
      <alignment horizontal="center" vertical="center"/>
      <protection/>
    </xf>
    <xf numFmtId="0" fontId="42" fillId="0" borderId="15" xfId="0" applyNumberFormat="1" applyFont="1" applyBorder="1" applyAlignment="1">
      <alignment horizontal="center" vertical="center"/>
    </xf>
    <xf numFmtId="2" fontId="42" fillId="0" borderId="63" xfId="0" applyNumberFormat="1" applyFont="1" applyBorder="1" applyAlignment="1">
      <alignment horizontal="center" vertical="center"/>
    </xf>
    <xf numFmtId="2" fontId="42" fillId="0" borderId="15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right" vertical="center"/>
    </xf>
    <xf numFmtId="0" fontId="42" fillId="0" borderId="46" xfId="0" applyFont="1" applyBorder="1" applyAlignment="1">
      <alignment horizontal="center" vertical="center"/>
    </xf>
    <xf numFmtId="2" fontId="41" fillId="0" borderId="54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" fontId="42" fillId="0" borderId="45" xfId="0" applyNumberFormat="1" applyFont="1" applyBorder="1" applyAlignment="1">
      <alignment horizontal="right" vertical="center"/>
    </xf>
    <xf numFmtId="2" fontId="42" fillId="0" borderId="19" xfId="0" applyNumberFormat="1" applyFont="1" applyBorder="1" applyAlignment="1" applyProtection="1">
      <alignment horizontal="center" vertical="center"/>
      <protection/>
    </xf>
    <xf numFmtId="2" fontId="42" fillId="0" borderId="21" xfId="0" applyNumberFormat="1" applyFont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44" fillId="33" borderId="52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right" vertical="center"/>
    </xf>
    <xf numFmtId="2" fontId="42" fillId="33" borderId="47" xfId="0" applyNumberFormat="1" applyFont="1" applyFill="1" applyBorder="1" applyAlignment="1">
      <alignment horizontal="right" vertical="center"/>
    </xf>
    <xf numFmtId="2" fontId="42" fillId="33" borderId="24" xfId="0" applyNumberFormat="1" applyFont="1" applyFill="1" applyBorder="1" applyAlignment="1">
      <alignment horizontal="right" vertical="center"/>
    </xf>
    <xf numFmtId="2" fontId="42" fillId="33" borderId="26" xfId="0" applyNumberFormat="1" applyFont="1" applyFill="1" applyBorder="1" applyAlignment="1" applyProtection="1">
      <alignment horizontal="center" vertical="center"/>
      <protection/>
    </xf>
    <xf numFmtId="0" fontId="42" fillId="33" borderId="37" xfId="0" applyNumberFormat="1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2" fontId="42" fillId="33" borderId="64" xfId="0" applyNumberFormat="1" applyFont="1" applyFill="1" applyBorder="1" applyAlignment="1">
      <alignment horizontal="center" vertical="center"/>
    </xf>
    <xf numFmtId="2" fontId="42" fillId="33" borderId="37" xfId="0" applyNumberFormat="1" applyFont="1" applyFill="1" applyBorder="1" applyAlignment="1">
      <alignment horizontal="center" vertical="center"/>
    </xf>
    <xf numFmtId="2" fontId="41" fillId="33" borderId="37" xfId="0" applyNumberFormat="1" applyFont="1" applyFill="1" applyBorder="1" applyAlignment="1">
      <alignment horizontal="right" vertical="center"/>
    </xf>
    <xf numFmtId="2" fontId="42" fillId="33" borderId="47" xfId="0" applyNumberFormat="1" applyFont="1" applyFill="1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 vertical="center"/>
    </xf>
    <xf numFmtId="2" fontId="42" fillId="0" borderId="65" xfId="0" applyNumberFormat="1" applyFont="1" applyBorder="1" applyAlignment="1">
      <alignment horizontal="center" vertical="center"/>
    </xf>
    <xf numFmtId="2" fontId="41" fillId="0" borderId="22" xfId="0" applyNumberFormat="1" applyFont="1" applyBorder="1" applyAlignment="1">
      <alignment horizontal="right" vertical="center"/>
    </xf>
    <xf numFmtId="0" fontId="42" fillId="0" borderId="66" xfId="0" applyFont="1" applyBorder="1" applyAlignment="1">
      <alignment horizontal="center" vertical="center"/>
    </xf>
    <xf numFmtId="2" fontId="42" fillId="0" borderId="42" xfId="0" applyNumberFormat="1" applyFont="1" applyBorder="1" applyAlignment="1">
      <alignment horizontal="center" vertical="center"/>
    </xf>
    <xf numFmtId="164" fontId="42" fillId="0" borderId="59" xfId="0" applyNumberFormat="1" applyFont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2" fontId="40" fillId="0" borderId="67" xfId="0" applyNumberFormat="1" applyFont="1" applyBorder="1" applyAlignment="1">
      <alignment horizontal="center" vertical="center"/>
    </xf>
    <xf numFmtId="2" fontId="40" fillId="0" borderId="6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41" fillId="0" borderId="67" xfId="0" applyNumberFormat="1" applyFont="1" applyBorder="1" applyAlignment="1">
      <alignment horizontal="center" vertical="center"/>
    </xf>
    <xf numFmtId="2" fontId="41" fillId="0" borderId="69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64" fontId="40" fillId="0" borderId="67" xfId="0" applyNumberFormat="1" applyFont="1" applyBorder="1" applyAlignment="1">
      <alignment horizontal="center" vertical="center"/>
    </xf>
    <xf numFmtId="164" fontId="40" fillId="0" borderId="6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28" fillId="0" borderId="14" xfId="0" applyNumberFormat="1" applyFont="1" applyBorder="1" applyAlignment="1">
      <alignment horizontal="center" vertical="center" wrapText="1"/>
    </xf>
    <xf numFmtId="164" fontId="28" fillId="0" borderId="73" xfId="0" applyNumberFormat="1" applyFont="1" applyBorder="1" applyAlignment="1">
      <alignment horizontal="center" vertical="center" wrapText="1"/>
    </xf>
    <xf numFmtId="164" fontId="28" fillId="0" borderId="44" xfId="0" applyNumberFormat="1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selection activeCell="D47" sqref="D47"/>
    </sheetView>
  </sheetViews>
  <sheetFormatPr defaultColWidth="11.421875" defaultRowHeight="15"/>
  <cols>
    <col min="1" max="1" width="3.28125" style="12" customWidth="1"/>
    <col min="2" max="3" width="15.28125" style="6" customWidth="1"/>
    <col min="4" max="4" width="21.7109375" style="114" customWidth="1"/>
    <col min="5" max="5" width="9.140625" style="68" customWidth="1"/>
    <col min="6" max="6" width="6.57421875" style="6" customWidth="1"/>
    <col min="7" max="7" width="6.421875" style="6" customWidth="1"/>
    <col min="8" max="10" width="5.421875" style="12" customWidth="1"/>
    <col min="11" max="11" width="5.57421875" style="11" customWidth="1"/>
    <col min="12" max="12" width="5.57421875" style="12" customWidth="1"/>
    <col min="13" max="13" width="4.57421875" style="13" customWidth="1"/>
    <col min="14" max="14" width="6.00390625" style="13" customWidth="1"/>
    <col min="15" max="15" width="5.421875" style="14" customWidth="1"/>
    <col min="16" max="16" width="4.421875" style="117" customWidth="1"/>
    <col min="17" max="17" width="5.8515625" style="15" customWidth="1"/>
    <col min="18" max="18" width="4.421875" style="117" customWidth="1"/>
    <col min="19" max="20" width="4.57421875" style="12" customWidth="1"/>
    <col min="21" max="21" width="5.421875" style="12" customWidth="1"/>
    <col min="22" max="22" width="5.57421875" style="12" customWidth="1"/>
    <col min="23" max="23" width="6.57421875" style="12" customWidth="1"/>
    <col min="24" max="24" width="5.421875" style="12" customWidth="1"/>
    <col min="25" max="25" width="4.421875" style="117" customWidth="1"/>
    <col min="26" max="26" width="6.140625" style="12" customWidth="1"/>
    <col min="27" max="27" width="6.140625" style="13" customWidth="1"/>
    <col min="28" max="28" width="6.140625" style="14" customWidth="1"/>
    <col min="29" max="29" width="5.421875" style="14" customWidth="1"/>
    <col min="30" max="30" width="5.421875" style="7" customWidth="1"/>
    <col min="31" max="31" width="7.7109375" style="14" customWidth="1"/>
    <col min="32" max="32" width="6.140625" style="7" customWidth="1"/>
    <col min="33" max="33" width="6.00390625" style="12" customWidth="1"/>
    <col min="34" max="16384" width="11.421875" style="12" customWidth="1"/>
  </cols>
  <sheetData>
    <row r="1" spans="2:30" ht="30.75" customHeight="1" thickBot="1">
      <c r="B1" s="69" t="s">
        <v>86</v>
      </c>
      <c r="D1" s="107"/>
      <c r="E1" s="12"/>
      <c r="F1" s="12"/>
      <c r="G1" s="12"/>
      <c r="K1" s="12"/>
      <c r="M1" s="12"/>
      <c r="N1" s="48"/>
      <c r="AD1" s="148" t="s">
        <v>13</v>
      </c>
    </row>
    <row r="2" spans="4:32" s="16" customFormat="1" ht="12" customHeight="1" thickBot="1">
      <c r="D2" s="108"/>
      <c r="G2" s="17" t="s">
        <v>20</v>
      </c>
      <c r="H2" s="230" t="s">
        <v>21</v>
      </c>
      <c r="I2" s="231"/>
      <c r="J2" s="232"/>
      <c r="K2" s="18" t="s">
        <v>22</v>
      </c>
      <c r="L2" s="17" t="s">
        <v>23</v>
      </c>
      <c r="M2" s="208" t="s">
        <v>24</v>
      </c>
      <c r="N2" s="209"/>
      <c r="O2" s="19"/>
      <c r="P2" s="119"/>
      <c r="Q2" s="19"/>
      <c r="R2" s="119"/>
      <c r="S2" s="230" t="s">
        <v>25</v>
      </c>
      <c r="T2" s="231"/>
      <c r="U2" s="232"/>
      <c r="V2" s="230" t="s">
        <v>26</v>
      </c>
      <c r="W2" s="232"/>
      <c r="X2" s="20"/>
      <c r="Y2" s="119"/>
      <c r="Z2" s="17" t="s">
        <v>27</v>
      </c>
      <c r="AA2" s="208" t="s">
        <v>28</v>
      </c>
      <c r="AB2" s="209"/>
      <c r="AC2" s="218"/>
      <c r="AD2" s="219"/>
      <c r="AE2" s="218"/>
      <c r="AF2" s="219"/>
    </row>
    <row r="3" spans="1:32" s="3" customFormat="1" ht="30" customHeight="1">
      <c r="A3" s="45"/>
      <c r="B3" s="1" t="s">
        <v>0</v>
      </c>
      <c r="C3" s="2" t="s">
        <v>3</v>
      </c>
      <c r="D3" s="109" t="s">
        <v>1</v>
      </c>
      <c r="E3" s="4" t="s">
        <v>34</v>
      </c>
      <c r="F3" s="4" t="s">
        <v>4</v>
      </c>
      <c r="G3" s="5" t="s">
        <v>5</v>
      </c>
      <c r="H3" s="221" t="s">
        <v>6</v>
      </c>
      <c r="I3" s="222"/>
      <c r="J3" s="223"/>
      <c r="K3" s="8" t="s">
        <v>31</v>
      </c>
      <c r="L3" s="5" t="s">
        <v>7</v>
      </c>
      <c r="M3" s="221" t="s">
        <v>8</v>
      </c>
      <c r="N3" s="223"/>
      <c r="O3" s="224" t="s">
        <v>32</v>
      </c>
      <c r="P3" s="225"/>
      <c r="Q3" s="221" t="s">
        <v>30</v>
      </c>
      <c r="R3" s="223"/>
      <c r="S3" s="221" t="s">
        <v>9</v>
      </c>
      <c r="T3" s="222"/>
      <c r="U3" s="223"/>
      <c r="V3" s="221" t="s">
        <v>10</v>
      </c>
      <c r="W3" s="223"/>
      <c r="X3" s="224" t="s">
        <v>29</v>
      </c>
      <c r="Y3" s="225"/>
      <c r="Z3" s="5" t="s">
        <v>11</v>
      </c>
      <c r="AA3" s="9" t="s">
        <v>12</v>
      </c>
      <c r="AB3" s="10"/>
      <c r="AC3" s="226" t="s">
        <v>11</v>
      </c>
      <c r="AD3" s="227"/>
      <c r="AE3" s="228" t="s">
        <v>13</v>
      </c>
      <c r="AF3" s="229"/>
    </row>
    <row r="4" spans="1:32" s="33" customFormat="1" ht="24" customHeight="1" thickBot="1">
      <c r="A4" s="46"/>
      <c r="B4" s="21"/>
      <c r="C4" s="22"/>
      <c r="D4" s="110"/>
      <c r="E4" s="23"/>
      <c r="F4" s="23"/>
      <c r="G4" s="24"/>
      <c r="H4" s="21" t="s">
        <v>2</v>
      </c>
      <c r="I4" s="22" t="s">
        <v>14</v>
      </c>
      <c r="J4" s="25" t="s">
        <v>19</v>
      </c>
      <c r="K4" s="77"/>
      <c r="L4" s="78"/>
      <c r="M4" s="79" t="s">
        <v>15</v>
      </c>
      <c r="N4" s="80" t="s">
        <v>16</v>
      </c>
      <c r="O4" s="106"/>
      <c r="P4" s="154" t="s">
        <v>17</v>
      </c>
      <c r="Q4" s="29"/>
      <c r="R4" s="25" t="s">
        <v>17</v>
      </c>
      <c r="S4" s="21" t="s">
        <v>2</v>
      </c>
      <c r="T4" s="22" t="s">
        <v>14</v>
      </c>
      <c r="U4" s="25" t="s">
        <v>19</v>
      </c>
      <c r="V4" s="27" t="s">
        <v>15</v>
      </c>
      <c r="W4" s="28" t="s">
        <v>16</v>
      </c>
      <c r="X4" s="29"/>
      <c r="Y4" s="25" t="s">
        <v>17</v>
      </c>
      <c r="Z4" s="24" t="s">
        <v>18</v>
      </c>
      <c r="AA4" s="27" t="s">
        <v>15</v>
      </c>
      <c r="AB4" s="30" t="s">
        <v>16</v>
      </c>
      <c r="AC4" s="31" t="s">
        <v>33</v>
      </c>
      <c r="AD4" s="77" t="s">
        <v>17</v>
      </c>
      <c r="AE4" s="32"/>
      <c r="AF4" s="26" t="s">
        <v>17</v>
      </c>
    </row>
    <row r="5" spans="1:32" ht="12" customHeight="1" thickBot="1">
      <c r="A5" s="47">
        <v>1</v>
      </c>
      <c r="B5" s="210" t="s">
        <v>97</v>
      </c>
      <c r="C5" s="211"/>
      <c r="D5" s="212"/>
      <c r="E5" s="76"/>
      <c r="F5" s="130"/>
      <c r="G5" s="165"/>
      <c r="H5" s="166"/>
      <c r="I5" s="167"/>
      <c r="J5" s="168"/>
      <c r="K5" s="169"/>
      <c r="L5" s="165"/>
      <c r="M5" s="170"/>
      <c r="N5" s="171"/>
      <c r="O5" s="172"/>
      <c r="P5" s="173"/>
      <c r="Q5" s="213" t="s">
        <v>96</v>
      </c>
      <c r="R5" s="214"/>
      <c r="S5" s="123"/>
      <c r="T5" s="124"/>
      <c r="U5" s="82"/>
      <c r="V5" s="121"/>
      <c r="W5" s="39"/>
      <c r="X5" s="40"/>
      <c r="Y5" s="99"/>
      <c r="Z5" s="62"/>
      <c r="AA5" s="64"/>
      <c r="AB5" s="39"/>
      <c r="AC5" s="40"/>
      <c r="AD5" s="149"/>
      <c r="AE5" s="41"/>
      <c r="AF5" s="63"/>
    </row>
    <row r="6" spans="1:32" ht="12" customHeight="1">
      <c r="A6" s="70">
        <v>2</v>
      </c>
      <c r="B6" s="92" t="s">
        <v>87</v>
      </c>
      <c r="C6" s="93" t="s">
        <v>88</v>
      </c>
      <c r="D6" s="115" t="s">
        <v>79</v>
      </c>
      <c r="E6" s="94">
        <v>2001</v>
      </c>
      <c r="F6" s="94" t="s">
        <v>41</v>
      </c>
      <c r="G6" s="95"/>
      <c r="H6" s="143"/>
      <c r="I6" s="124"/>
      <c r="J6" s="152"/>
      <c r="K6" s="97">
        <v>56</v>
      </c>
      <c r="L6" s="95">
        <v>35</v>
      </c>
      <c r="M6" s="156">
        <v>39.2</v>
      </c>
      <c r="N6" s="159">
        <v>58.800000000000004</v>
      </c>
      <c r="O6" s="163">
        <v>149.8</v>
      </c>
      <c r="P6" s="161"/>
      <c r="Q6" s="158"/>
      <c r="R6" s="99"/>
      <c r="S6" s="34"/>
      <c r="T6" s="35"/>
      <c r="U6" s="36"/>
      <c r="V6" s="121"/>
      <c r="W6" s="39"/>
      <c r="X6" s="38"/>
      <c r="Y6" s="86"/>
      <c r="Z6" s="62"/>
      <c r="AA6" s="64"/>
      <c r="AB6" s="39"/>
      <c r="AC6" s="144"/>
      <c r="AD6" s="150"/>
      <c r="AE6" s="41"/>
      <c r="AF6" s="63"/>
    </row>
    <row r="7" spans="1:32" ht="12" customHeight="1" thickBot="1">
      <c r="A7" s="70">
        <v>3</v>
      </c>
      <c r="B7" s="49"/>
      <c r="C7" s="50"/>
      <c r="D7" s="111"/>
      <c r="E7" s="104"/>
      <c r="F7" s="104"/>
      <c r="G7" s="62"/>
      <c r="H7" s="121"/>
      <c r="I7" s="35"/>
      <c r="J7" s="153"/>
      <c r="K7" s="194">
        <v>72</v>
      </c>
      <c r="L7" s="194">
        <v>25</v>
      </c>
      <c r="M7" s="195">
        <v>38.05</v>
      </c>
      <c r="N7" s="194">
        <f>M7*1.5</f>
        <v>57.074999999999996</v>
      </c>
      <c r="O7" s="196">
        <f>K7+L7+N7</f>
        <v>154.075</v>
      </c>
      <c r="P7" s="197"/>
      <c r="Q7" s="174">
        <f>SUM(O6+O7)</f>
        <v>303.875</v>
      </c>
      <c r="R7" s="134">
        <v>1</v>
      </c>
      <c r="S7" s="34"/>
      <c r="T7" s="35"/>
      <c r="U7" s="36"/>
      <c r="V7" s="121"/>
      <c r="W7" s="39"/>
      <c r="X7" s="38"/>
      <c r="Y7" s="86"/>
      <c r="Z7" s="62"/>
      <c r="AA7" s="64"/>
      <c r="AB7" s="39"/>
      <c r="AC7" s="144"/>
      <c r="AD7" s="150"/>
      <c r="AE7" s="41"/>
      <c r="AF7" s="63"/>
    </row>
    <row r="8" spans="1:32" ht="12" customHeight="1">
      <c r="A8" s="70">
        <v>4</v>
      </c>
      <c r="B8" s="49" t="s">
        <v>54</v>
      </c>
      <c r="C8" s="50" t="s">
        <v>55</v>
      </c>
      <c r="D8" s="111" t="s">
        <v>95</v>
      </c>
      <c r="E8" s="104">
        <v>1999</v>
      </c>
      <c r="F8" s="104" t="s">
        <v>40</v>
      </c>
      <c r="G8" s="62"/>
      <c r="H8" s="121"/>
      <c r="I8" s="35"/>
      <c r="J8" s="153"/>
      <c r="K8" s="97">
        <v>60</v>
      </c>
      <c r="L8" s="95">
        <v>25</v>
      </c>
      <c r="M8" s="156">
        <v>0</v>
      </c>
      <c r="N8" s="159">
        <v>0</v>
      </c>
      <c r="O8" s="163">
        <v>85</v>
      </c>
      <c r="P8" s="161"/>
      <c r="Q8" s="158"/>
      <c r="R8" s="99"/>
      <c r="S8" s="34"/>
      <c r="T8" s="35"/>
      <c r="U8" s="36"/>
      <c r="V8" s="121"/>
      <c r="W8" s="39"/>
      <c r="X8" s="38"/>
      <c r="Y8" s="86"/>
      <c r="Z8" s="62"/>
      <c r="AA8" s="64"/>
      <c r="AB8" s="39"/>
      <c r="AC8" s="144"/>
      <c r="AD8" s="150"/>
      <c r="AE8" s="41"/>
      <c r="AF8" s="63"/>
    </row>
    <row r="9" spans="1:32" ht="12" customHeight="1" thickBot="1">
      <c r="A9" s="70">
        <v>5</v>
      </c>
      <c r="B9" s="175"/>
      <c r="C9" s="176"/>
      <c r="D9" s="176"/>
      <c r="E9" s="118"/>
      <c r="F9" s="103"/>
      <c r="G9" s="137"/>
      <c r="H9" s="177"/>
      <c r="I9" s="139"/>
      <c r="J9" s="178"/>
      <c r="K9" s="160">
        <v>36</v>
      </c>
      <c r="L9" s="160">
        <v>15</v>
      </c>
      <c r="M9" s="157">
        <v>16.05</v>
      </c>
      <c r="N9" s="160">
        <f>M9*1.5</f>
        <v>24.075000000000003</v>
      </c>
      <c r="O9" s="164">
        <f>K9+L9+N9</f>
        <v>75.075</v>
      </c>
      <c r="P9" s="162"/>
      <c r="Q9" s="105">
        <f>O8+O9</f>
        <v>160.075</v>
      </c>
      <c r="R9" s="151">
        <v>2</v>
      </c>
      <c r="S9" s="83"/>
      <c r="T9" s="126"/>
      <c r="U9" s="128"/>
      <c r="V9" s="127"/>
      <c r="W9" s="90"/>
      <c r="X9" s="129"/>
      <c r="Y9" s="147"/>
      <c r="Z9" s="62"/>
      <c r="AA9" s="64"/>
      <c r="AB9" s="39"/>
      <c r="AC9" s="144"/>
      <c r="AD9" s="150"/>
      <c r="AE9" s="41"/>
      <c r="AF9" s="63"/>
    </row>
    <row r="10" spans="1:32" ht="12" customHeight="1" thickBot="1">
      <c r="A10" s="70">
        <v>6</v>
      </c>
      <c r="B10" s="180"/>
      <c r="C10" s="180"/>
      <c r="D10" s="181"/>
      <c r="E10" s="182"/>
      <c r="F10" s="183"/>
      <c r="G10" s="184"/>
      <c r="H10" s="185"/>
      <c r="I10" s="186"/>
      <c r="J10" s="187"/>
      <c r="K10" s="188"/>
      <c r="L10" s="189"/>
      <c r="M10" s="190"/>
      <c r="N10" s="191"/>
      <c r="O10" s="192"/>
      <c r="P10" s="66"/>
      <c r="Q10" s="193"/>
      <c r="R10" s="67"/>
      <c r="S10" s="83"/>
      <c r="T10" s="126"/>
      <c r="U10" s="128"/>
      <c r="V10" s="127"/>
      <c r="W10" s="90"/>
      <c r="X10" s="129"/>
      <c r="Y10" s="147"/>
      <c r="Z10" s="62"/>
      <c r="AA10" s="64"/>
      <c r="AB10" s="39"/>
      <c r="AC10" s="144"/>
      <c r="AD10" s="150"/>
      <c r="AE10" s="41"/>
      <c r="AF10" s="63"/>
    </row>
    <row r="11" spans="1:32" ht="12" customHeight="1" thickBot="1">
      <c r="A11" s="47">
        <v>5</v>
      </c>
      <c r="B11" s="200" t="s">
        <v>89</v>
      </c>
      <c r="C11" s="201"/>
      <c r="D11" s="202"/>
      <c r="E11" s="215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7"/>
      <c r="S11" s="83"/>
      <c r="T11" s="126"/>
      <c r="U11" s="128"/>
      <c r="V11" s="127"/>
      <c r="W11" s="90"/>
      <c r="X11" s="129"/>
      <c r="Y11" s="147"/>
      <c r="Z11" s="62"/>
      <c r="AA11" s="64"/>
      <c r="AB11" s="39"/>
      <c r="AC11" s="144"/>
      <c r="AD11" s="150"/>
      <c r="AE11" s="41"/>
      <c r="AF11" s="63"/>
    </row>
    <row r="12" spans="1:32" ht="12" customHeight="1">
      <c r="A12" s="47">
        <v>6</v>
      </c>
      <c r="B12" s="92" t="s">
        <v>36</v>
      </c>
      <c r="C12" s="93" t="s">
        <v>37</v>
      </c>
      <c r="D12" s="115" t="s">
        <v>42</v>
      </c>
      <c r="E12" s="93">
        <v>2001</v>
      </c>
      <c r="F12" s="94" t="s">
        <v>41</v>
      </c>
      <c r="G12" s="136"/>
      <c r="H12" s="123"/>
      <c r="I12" s="124"/>
      <c r="J12" s="96"/>
      <c r="K12" s="97">
        <v>92</v>
      </c>
      <c r="L12" s="95">
        <v>75</v>
      </c>
      <c r="M12" s="81">
        <v>62.9</v>
      </c>
      <c r="N12" s="89">
        <v>94.35</v>
      </c>
      <c r="O12" s="85">
        <v>261.35</v>
      </c>
      <c r="P12" s="99">
        <v>1</v>
      </c>
      <c r="Q12" s="81"/>
      <c r="R12" s="82"/>
      <c r="S12" s="83"/>
      <c r="T12" s="126"/>
      <c r="U12" s="128"/>
      <c r="V12" s="127"/>
      <c r="W12" s="90"/>
      <c r="X12" s="129"/>
      <c r="Y12" s="147"/>
      <c r="Z12" s="62"/>
      <c r="AA12" s="64"/>
      <c r="AB12" s="39"/>
      <c r="AC12" s="144"/>
      <c r="AD12" s="150"/>
      <c r="AE12" s="41"/>
      <c r="AF12" s="63"/>
    </row>
    <row r="13" spans="1:32" ht="12" customHeight="1">
      <c r="A13" s="47">
        <v>7</v>
      </c>
      <c r="B13" s="51" t="s">
        <v>71</v>
      </c>
      <c r="C13" s="52" t="s">
        <v>72</v>
      </c>
      <c r="D13" s="112" t="s">
        <v>74</v>
      </c>
      <c r="E13" s="52">
        <v>2000</v>
      </c>
      <c r="F13" s="102" t="s">
        <v>90</v>
      </c>
      <c r="G13" s="42"/>
      <c r="H13" s="43"/>
      <c r="I13" s="120"/>
      <c r="J13" s="125"/>
      <c r="K13" s="63">
        <v>76</v>
      </c>
      <c r="L13" s="62">
        <v>75</v>
      </c>
      <c r="M13" s="64">
        <v>50.6</v>
      </c>
      <c r="N13" s="39">
        <v>75.9</v>
      </c>
      <c r="O13" s="37">
        <v>226.9</v>
      </c>
      <c r="P13" s="86">
        <v>2</v>
      </c>
      <c r="Q13" s="83"/>
      <c r="R13" s="198"/>
      <c r="S13" s="83"/>
      <c r="T13" s="126"/>
      <c r="U13" s="128"/>
      <c r="V13" s="127"/>
      <c r="W13" s="90"/>
      <c r="X13" s="129"/>
      <c r="Y13" s="147"/>
      <c r="Z13" s="62"/>
      <c r="AA13" s="64"/>
      <c r="AB13" s="39"/>
      <c r="AC13" s="144"/>
      <c r="AD13" s="150"/>
      <c r="AE13" s="41"/>
      <c r="AF13" s="63"/>
    </row>
    <row r="14" spans="1:32" ht="12" customHeight="1">
      <c r="A14" s="47">
        <v>8</v>
      </c>
      <c r="B14" s="51" t="s">
        <v>60</v>
      </c>
      <c r="C14" s="52" t="s">
        <v>61</v>
      </c>
      <c r="D14" s="112" t="s">
        <v>62</v>
      </c>
      <c r="E14" s="52">
        <v>2001</v>
      </c>
      <c r="F14" s="102" t="s">
        <v>41</v>
      </c>
      <c r="G14" s="42"/>
      <c r="H14" s="43"/>
      <c r="I14" s="120"/>
      <c r="J14" s="125"/>
      <c r="K14" s="63">
        <v>66</v>
      </c>
      <c r="L14" s="62">
        <v>45</v>
      </c>
      <c r="M14" s="64">
        <v>58.8</v>
      </c>
      <c r="N14" s="39">
        <v>88.19999999999999</v>
      </c>
      <c r="O14" s="37">
        <v>199.2</v>
      </c>
      <c r="P14" s="86">
        <v>3</v>
      </c>
      <c r="Q14" s="83"/>
      <c r="R14" s="198"/>
      <c r="S14" s="83"/>
      <c r="T14" s="126"/>
      <c r="U14" s="128"/>
      <c r="V14" s="127"/>
      <c r="W14" s="90"/>
      <c r="X14" s="129"/>
      <c r="Y14" s="147"/>
      <c r="Z14" s="62"/>
      <c r="AA14" s="64"/>
      <c r="AB14" s="39"/>
      <c r="AC14" s="144"/>
      <c r="AD14" s="150"/>
      <c r="AE14" s="41"/>
      <c r="AF14" s="63"/>
    </row>
    <row r="15" spans="1:32" ht="12" customHeight="1" thickBot="1">
      <c r="A15" s="47">
        <v>9</v>
      </c>
      <c r="B15" s="53" t="s">
        <v>69</v>
      </c>
      <c r="C15" s="118" t="s">
        <v>70</v>
      </c>
      <c r="D15" s="113" t="s">
        <v>74</v>
      </c>
      <c r="E15" s="118">
        <v>2001</v>
      </c>
      <c r="F15" s="103" t="s">
        <v>90</v>
      </c>
      <c r="G15" s="137"/>
      <c r="H15" s="138"/>
      <c r="I15" s="139"/>
      <c r="J15" s="140"/>
      <c r="K15" s="75">
        <v>56</v>
      </c>
      <c r="L15" s="74">
        <v>55</v>
      </c>
      <c r="M15" s="65">
        <v>56</v>
      </c>
      <c r="N15" s="61">
        <v>84</v>
      </c>
      <c r="O15" s="59">
        <v>195</v>
      </c>
      <c r="P15" s="87">
        <v>4</v>
      </c>
      <c r="Q15" s="84"/>
      <c r="R15" s="179"/>
      <c r="S15" s="83"/>
      <c r="T15" s="126"/>
      <c r="U15" s="128"/>
      <c r="V15" s="127"/>
      <c r="W15" s="90"/>
      <c r="X15" s="129"/>
      <c r="Y15" s="147"/>
      <c r="Z15" s="62"/>
      <c r="AA15" s="64"/>
      <c r="AB15" s="39"/>
      <c r="AC15" s="144"/>
      <c r="AD15" s="150"/>
      <c r="AE15" s="41"/>
      <c r="AF15" s="63"/>
    </row>
    <row r="16" spans="1:32" ht="12" customHeight="1" thickBot="1">
      <c r="A16" s="47">
        <v>10</v>
      </c>
      <c r="B16" s="200" t="s">
        <v>91</v>
      </c>
      <c r="C16" s="206"/>
      <c r="D16" s="207"/>
      <c r="E16" s="203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5"/>
      <c r="S16" s="34"/>
      <c r="T16" s="35"/>
      <c r="U16" s="36"/>
      <c r="V16" s="121"/>
      <c r="W16" s="39"/>
      <c r="X16" s="38"/>
      <c r="Y16" s="86"/>
      <c r="Z16" s="62"/>
      <c r="AA16" s="64"/>
      <c r="AB16" s="39"/>
      <c r="AC16" s="144"/>
      <c r="AD16" s="150"/>
      <c r="AE16" s="41"/>
      <c r="AF16" s="63"/>
    </row>
    <row r="17" spans="1:32" ht="12" customHeight="1">
      <c r="A17" s="47">
        <v>11</v>
      </c>
      <c r="B17" s="92" t="s">
        <v>35</v>
      </c>
      <c r="C17" s="93" t="s">
        <v>85</v>
      </c>
      <c r="D17" s="115" t="s">
        <v>42</v>
      </c>
      <c r="E17" s="94">
        <v>1998</v>
      </c>
      <c r="F17" s="94" t="s">
        <v>40</v>
      </c>
      <c r="G17" s="95">
        <v>30</v>
      </c>
      <c r="H17" s="123">
        <v>27.33</v>
      </c>
      <c r="I17" s="124">
        <v>24.44</v>
      </c>
      <c r="J17" s="96">
        <v>51.769999999999996</v>
      </c>
      <c r="K17" s="98">
        <v>60</v>
      </c>
      <c r="L17" s="95">
        <v>30</v>
      </c>
      <c r="M17" s="81">
        <v>48.7</v>
      </c>
      <c r="N17" s="82">
        <v>73.05000000000001</v>
      </c>
      <c r="O17" s="85">
        <v>163.05</v>
      </c>
      <c r="P17" s="99">
        <v>2</v>
      </c>
      <c r="Q17" s="85">
        <v>244.82</v>
      </c>
      <c r="R17" s="99">
        <v>1</v>
      </c>
      <c r="S17" s="34"/>
      <c r="T17" s="35"/>
      <c r="U17" s="36"/>
      <c r="V17" s="121"/>
      <c r="W17" s="39"/>
      <c r="X17" s="38"/>
      <c r="Y17" s="86"/>
      <c r="Z17" s="62"/>
      <c r="AA17" s="64"/>
      <c r="AB17" s="39"/>
      <c r="AC17" s="144"/>
      <c r="AD17" s="150"/>
      <c r="AE17" s="41"/>
      <c r="AF17" s="63"/>
    </row>
    <row r="18" spans="1:32" ht="12" customHeight="1" thickBot="1">
      <c r="A18" s="47">
        <v>12</v>
      </c>
      <c r="B18" s="71" t="s">
        <v>38</v>
      </c>
      <c r="C18" s="72" t="s">
        <v>39</v>
      </c>
      <c r="D18" s="116" t="s">
        <v>42</v>
      </c>
      <c r="E18" s="73">
        <v>1999</v>
      </c>
      <c r="F18" s="73" t="s">
        <v>40</v>
      </c>
      <c r="G18" s="74">
        <v>10</v>
      </c>
      <c r="H18" s="55">
        <v>24.06</v>
      </c>
      <c r="I18" s="56">
        <v>23.47</v>
      </c>
      <c r="J18" s="57">
        <v>47.53</v>
      </c>
      <c r="K18" s="100">
        <v>50</v>
      </c>
      <c r="L18" s="74">
        <v>55</v>
      </c>
      <c r="M18" s="65">
        <v>41.5</v>
      </c>
      <c r="N18" s="58">
        <v>62.25</v>
      </c>
      <c r="O18" s="59">
        <v>167.25</v>
      </c>
      <c r="P18" s="87">
        <v>1</v>
      </c>
      <c r="Q18" s="59">
        <v>224.78</v>
      </c>
      <c r="R18" s="87">
        <v>2</v>
      </c>
      <c r="S18" s="34"/>
      <c r="T18" s="35"/>
      <c r="U18" s="36"/>
      <c r="V18" s="121"/>
      <c r="W18" s="39"/>
      <c r="X18" s="38"/>
      <c r="Y18" s="86"/>
      <c r="Z18" s="62"/>
      <c r="AA18" s="64"/>
      <c r="AB18" s="39"/>
      <c r="AC18" s="144"/>
      <c r="AD18" s="150"/>
      <c r="AE18" s="41"/>
      <c r="AF18" s="63"/>
    </row>
    <row r="19" spans="1:32" ht="12" customHeight="1" thickBot="1">
      <c r="A19" s="47">
        <v>13</v>
      </c>
      <c r="B19" s="200" t="s">
        <v>92</v>
      </c>
      <c r="C19" s="201"/>
      <c r="D19" s="202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2"/>
      <c r="S19" s="34"/>
      <c r="T19" s="35"/>
      <c r="U19" s="36"/>
      <c r="V19" s="121"/>
      <c r="W19" s="39"/>
      <c r="X19" s="38"/>
      <c r="Y19" s="86"/>
      <c r="Z19" s="62"/>
      <c r="AA19" s="64"/>
      <c r="AB19" s="39"/>
      <c r="AC19" s="144"/>
      <c r="AD19" s="150"/>
      <c r="AE19" s="41"/>
      <c r="AF19" s="63"/>
    </row>
    <row r="20" spans="1:32" ht="12" customHeight="1">
      <c r="A20" s="47">
        <v>14</v>
      </c>
      <c r="B20" s="92" t="s">
        <v>36</v>
      </c>
      <c r="C20" s="93" t="s">
        <v>37</v>
      </c>
      <c r="D20" s="115" t="s">
        <v>42</v>
      </c>
      <c r="E20" s="94">
        <v>2001</v>
      </c>
      <c r="F20" s="94" t="s">
        <v>41</v>
      </c>
      <c r="G20" s="95">
        <v>50</v>
      </c>
      <c r="H20" s="123">
        <v>35.5</v>
      </c>
      <c r="I20" s="124">
        <v>33.78</v>
      </c>
      <c r="J20" s="96">
        <v>69.28</v>
      </c>
      <c r="K20" s="98">
        <v>92</v>
      </c>
      <c r="L20" s="95">
        <v>75</v>
      </c>
      <c r="M20" s="81">
        <v>62.9</v>
      </c>
      <c r="N20" s="82">
        <v>94.35</v>
      </c>
      <c r="O20" s="85">
        <v>261.35</v>
      </c>
      <c r="P20" s="99">
        <v>1</v>
      </c>
      <c r="Q20" s="85">
        <v>380.63</v>
      </c>
      <c r="R20" s="99">
        <v>1</v>
      </c>
      <c r="S20" s="34"/>
      <c r="T20" s="35"/>
      <c r="U20" s="36"/>
      <c r="V20" s="121"/>
      <c r="W20" s="39"/>
      <c r="X20" s="38"/>
      <c r="Y20" s="86"/>
      <c r="Z20" s="62"/>
      <c r="AA20" s="64"/>
      <c r="AB20" s="39"/>
      <c r="AC20" s="144"/>
      <c r="AD20" s="150"/>
      <c r="AE20" s="41"/>
      <c r="AF20" s="63"/>
    </row>
    <row r="21" spans="1:32" ht="12" customHeight="1">
      <c r="A21" s="47">
        <v>15</v>
      </c>
      <c r="B21" s="49" t="s">
        <v>71</v>
      </c>
      <c r="C21" s="50" t="s">
        <v>72</v>
      </c>
      <c r="D21" s="111" t="s">
        <v>74</v>
      </c>
      <c r="E21" s="104">
        <v>2000</v>
      </c>
      <c r="F21" s="104" t="s">
        <v>41</v>
      </c>
      <c r="G21" s="62">
        <v>75</v>
      </c>
      <c r="H21" s="34">
        <v>33.78</v>
      </c>
      <c r="I21" s="35">
        <v>33.68</v>
      </c>
      <c r="J21" s="54">
        <v>67.46000000000001</v>
      </c>
      <c r="K21" s="88">
        <v>76</v>
      </c>
      <c r="L21" s="62">
        <v>75</v>
      </c>
      <c r="M21" s="64">
        <v>50.6</v>
      </c>
      <c r="N21" s="36">
        <v>75.9</v>
      </c>
      <c r="O21" s="37">
        <v>226.9</v>
      </c>
      <c r="P21" s="86">
        <v>2</v>
      </c>
      <c r="Q21" s="37">
        <v>369.36</v>
      </c>
      <c r="R21" s="86">
        <v>2</v>
      </c>
      <c r="S21" s="34"/>
      <c r="T21" s="35"/>
      <c r="U21" s="36"/>
      <c r="V21" s="121"/>
      <c r="W21" s="39"/>
      <c r="X21" s="38"/>
      <c r="Y21" s="86"/>
      <c r="Z21" s="62"/>
      <c r="AA21" s="64"/>
      <c r="AB21" s="39"/>
      <c r="AC21" s="144"/>
      <c r="AD21" s="150"/>
      <c r="AE21" s="41"/>
      <c r="AF21" s="63"/>
    </row>
    <row r="22" spans="1:32" ht="12" customHeight="1">
      <c r="A22" s="47">
        <v>16</v>
      </c>
      <c r="B22" s="49" t="s">
        <v>69</v>
      </c>
      <c r="C22" s="50" t="s">
        <v>70</v>
      </c>
      <c r="D22" s="111" t="s">
        <v>74</v>
      </c>
      <c r="E22" s="104">
        <v>2001</v>
      </c>
      <c r="F22" s="104" t="s">
        <v>41</v>
      </c>
      <c r="G22" s="62">
        <v>65</v>
      </c>
      <c r="H22" s="34">
        <v>30.67</v>
      </c>
      <c r="I22" s="35">
        <v>30.54</v>
      </c>
      <c r="J22" s="54">
        <v>61.21</v>
      </c>
      <c r="K22" s="88">
        <v>56</v>
      </c>
      <c r="L22" s="62">
        <v>55</v>
      </c>
      <c r="M22" s="64">
        <v>56</v>
      </c>
      <c r="N22" s="36">
        <v>84</v>
      </c>
      <c r="O22" s="37">
        <v>195</v>
      </c>
      <c r="P22" s="86">
        <v>4</v>
      </c>
      <c r="Q22" s="37">
        <v>321.21000000000004</v>
      </c>
      <c r="R22" s="86">
        <v>3</v>
      </c>
      <c r="S22" s="34"/>
      <c r="T22" s="35"/>
      <c r="U22" s="36"/>
      <c r="V22" s="121"/>
      <c r="W22" s="39"/>
      <c r="X22" s="38"/>
      <c r="Y22" s="86"/>
      <c r="Z22" s="62"/>
      <c r="AA22" s="64"/>
      <c r="AB22" s="39"/>
      <c r="AC22" s="144"/>
      <c r="AD22" s="150"/>
      <c r="AE22" s="41"/>
      <c r="AF22" s="63"/>
    </row>
    <row r="23" spans="1:32" ht="12" customHeight="1" thickBot="1">
      <c r="A23" s="47">
        <v>17</v>
      </c>
      <c r="B23" s="71" t="s">
        <v>60</v>
      </c>
      <c r="C23" s="72" t="s">
        <v>61</v>
      </c>
      <c r="D23" s="116" t="s">
        <v>62</v>
      </c>
      <c r="E23" s="73">
        <v>2001</v>
      </c>
      <c r="F23" s="73" t="s">
        <v>41</v>
      </c>
      <c r="G23" s="74">
        <v>40</v>
      </c>
      <c r="H23" s="55">
        <v>26.85</v>
      </c>
      <c r="I23" s="56">
        <v>26.34</v>
      </c>
      <c r="J23" s="57">
        <v>53.19</v>
      </c>
      <c r="K23" s="100">
        <v>66</v>
      </c>
      <c r="L23" s="74">
        <v>45</v>
      </c>
      <c r="M23" s="65">
        <v>58.8</v>
      </c>
      <c r="N23" s="58">
        <v>88.19999999999999</v>
      </c>
      <c r="O23" s="59">
        <v>199.2</v>
      </c>
      <c r="P23" s="87">
        <v>3</v>
      </c>
      <c r="Q23" s="59">
        <v>292.39</v>
      </c>
      <c r="R23" s="87">
        <v>4</v>
      </c>
      <c r="S23" s="34"/>
      <c r="T23" s="35"/>
      <c r="U23" s="36"/>
      <c r="V23" s="121"/>
      <c r="W23" s="39"/>
      <c r="X23" s="38"/>
      <c r="Y23" s="86"/>
      <c r="Z23" s="62"/>
      <c r="AA23" s="64"/>
      <c r="AB23" s="39"/>
      <c r="AC23" s="144"/>
      <c r="AD23" s="150"/>
      <c r="AE23" s="41"/>
      <c r="AF23" s="63"/>
    </row>
    <row r="24" spans="1:32" ht="12" customHeight="1" thickBot="1">
      <c r="A24" s="47">
        <v>18</v>
      </c>
      <c r="B24" s="200" t="s">
        <v>93</v>
      </c>
      <c r="C24" s="201"/>
      <c r="D24" s="202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2"/>
      <c r="S24" s="34"/>
      <c r="T24" s="35"/>
      <c r="U24" s="36"/>
      <c r="V24" s="121"/>
      <c r="W24" s="39"/>
      <c r="X24" s="38"/>
      <c r="Y24" s="86"/>
      <c r="Z24" s="62"/>
      <c r="AA24" s="64"/>
      <c r="AB24" s="39"/>
      <c r="AC24" s="144"/>
      <c r="AD24" s="150"/>
      <c r="AE24" s="41"/>
      <c r="AF24" s="63"/>
    </row>
    <row r="25" spans="1:32" ht="12" customHeight="1">
      <c r="A25" s="47">
        <v>19</v>
      </c>
      <c r="B25" s="92" t="s">
        <v>43</v>
      </c>
      <c r="C25" s="93" t="s">
        <v>44</v>
      </c>
      <c r="D25" s="115" t="s">
        <v>45</v>
      </c>
      <c r="E25" s="94">
        <v>1998</v>
      </c>
      <c r="F25" s="94" t="s">
        <v>46</v>
      </c>
      <c r="G25" s="95">
        <v>35</v>
      </c>
      <c r="H25" s="123">
        <v>25.7</v>
      </c>
      <c r="I25" s="124">
        <v>23.95</v>
      </c>
      <c r="J25" s="96">
        <v>49.65</v>
      </c>
      <c r="K25" s="98">
        <v>70</v>
      </c>
      <c r="L25" s="95">
        <v>60</v>
      </c>
      <c r="M25" s="81">
        <v>54.9</v>
      </c>
      <c r="N25" s="82">
        <v>82.35</v>
      </c>
      <c r="O25" s="85">
        <v>212.35</v>
      </c>
      <c r="P25" s="99">
        <v>1</v>
      </c>
      <c r="Q25" s="85">
        <v>297</v>
      </c>
      <c r="R25" s="99">
        <v>1</v>
      </c>
      <c r="S25" s="34"/>
      <c r="T25" s="35"/>
      <c r="U25" s="36"/>
      <c r="V25" s="121"/>
      <c r="W25" s="39"/>
      <c r="X25" s="38"/>
      <c r="Y25" s="86"/>
      <c r="Z25" s="62"/>
      <c r="AA25" s="64"/>
      <c r="AB25" s="39"/>
      <c r="AC25" s="144"/>
      <c r="AD25" s="150"/>
      <c r="AE25" s="41"/>
      <c r="AF25" s="63"/>
    </row>
    <row r="26" spans="1:32" ht="12" customHeight="1">
      <c r="A26" s="47">
        <v>20</v>
      </c>
      <c r="B26" s="49" t="s">
        <v>56</v>
      </c>
      <c r="C26" s="50" t="s">
        <v>57</v>
      </c>
      <c r="D26" s="111" t="s">
        <v>58</v>
      </c>
      <c r="E26" s="104">
        <v>1965</v>
      </c>
      <c r="F26" s="104" t="s">
        <v>59</v>
      </c>
      <c r="G26" s="62">
        <v>50</v>
      </c>
      <c r="H26" s="34">
        <v>26</v>
      </c>
      <c r="I26" s="35">
        <v>25.44</v>
      </c>
      <c r="J26" s="54">
        <v>51.44</v>
      </c>
      <c r="K26" s="88">
        <v>80</v>
      </c>
      <c r="L26" s="62">
        <v>55</v>
      </c>
      <c r="M26" s="64">
        <v>28.5</v>
      </c>
      <c r="N26" s="36">
        <v>42.75</v>
      </c>
      <c r="O26" s="37">
        <v>177.75</v>
      </c>
      <c r="P26" s="86">
        <v>2</v>
      </c>
      <c r="Q26" s="37">
        <v>279.19</v>
      </c>
      <c r="R26" s="86">
        <v>2</v>
      </c>
      <c r="S26" s="34"/>
      <c r="T26" s="35"/>
      <c r="U26" s="36"/>
      <c r="V26" s="121"/>
      <c r="W26" s="39"/>
      <c r="X26" s="38"/>
      <c r="Y26" s="86"/>
      <c r="Z26" s="62"/>
      <c r="AA26" s="64"/>
      <c r="AB26" s="39"/>
      <c r="AC26" s="144"/>
      <c r="AD26" s="150"/>
      <c r="AE26" s="41"/>
      <c r="AF26" s="63"/>
    </row>
    <row r="27" spans="1:32" ht="12" customHeight="1" thickBot="1">
      <c r="A27" s="47">
        <v>21</v>
      </c>
      <c r="B27" s="71" t="s">
        <v>71</v>
      </c>
      <c r="C27" s="72" t="s">
        <v>73</v>
      </c>
      <c r="D27" s="116" t="s">
        <v>74</v>
      </c>
      <c r="E27" s="73">
        <v>1972</v>
      </c>
      <c r="F27" s="73" t="s">
        <v>59</v>
      </c>
      <c r="G27" s="74">
        <v>65</v>
      </c>
      <c r="H27" s="55">
        <v>32.72</v>
      </c>
      <c r="I27" s="56">
        <v>31.6</v>
      </c>
      <c r="J27" s="57">
        <v>64.32</v>
      </c>
      <c r="K27" s="100">
        <v>84</v>
      </c>
      <c r="L27" s="74">
        <v>65</v>
      </c>
      <c r="M27" s="65">
        <v>0</v>
      </c>
      <c r="N27" s="58">
        <v>0</v>
      </c>
      <c r="O27" s="59">
        <v>149</v>
      </c>
      <c r="P27" s="87">
        <v>3</v>
      </c>
      <c r="Q27" s="59">
        <v>278.32</v>
      </c>
      <c r="R27" s="87">
        <v>3</v>
      </c>
      <c r="S27" s="34"/>
      <c r="T27" s="35"/>
      <c r="U27" s="36"/>
      <c r="V27" s="121"/>
      <c r="W27" s="39"/>
      <c r="X27" s="38"/>
      <c r="Y27" s="86"/>
      <c r="Z27" s="62"/>
      <c r="AA27" s="64"/>
      <c r="AB27" s="39"/>
      <c r="AC27" s="144"/>
      <c r="AD27" s="150"/>
      <c r="AE27" s="41"/>
      <c r="AF27" s="63"/>
    </row>
    <row r="28" spans="1:32" ht="12" customHeight="1" thickBot="1">
      <c r="A28" s="47">
        <v>22</v>
      </c>
      <c r="B28" s="200" t="s">
        <v>98</v>
      </c>
      <c r="C28" s="201"/>
      <c r="D28" s="202"/>
      <c r="E28" s="200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2"/>
      <c r="S28" s="131"/>
      <c r="T28" s="132"/>
      <c r="U28" s="133"/>
      <c r="V28" s="141"/>
      <c r="W28" s="135"/>
      <c r="X28" s="142"/>
      <c r="Y28" s="134"/>
      <c r="Z28" s="62"/>
      <c r="AA28" s="64"/>
      <c r="AB28" s="39"/>
      <c r="AC28" s="144"/>
      <c r="AD28" s="150"/>
      <c r="AE28" s="41"/>
      <c r="AF28" s="63"/>
    </row>
    <row r="29" spans="1:32" ht="12" customHeight="1">
      <c r="A29" s="47">
        <v>23</v>
      </c>
      <c r="B29" s="92" t="s">
        <v>67</v>
      </c>
      <c r="C29" s="93" t="s">
        <v>68</v>
      </c>
      <c r="D29" s="115" t="s">
        <v>74</v>
      </c>
      <c r="E29" s="94">
        <v>1977</v>
      </c>
      <c r="F29" s="94" t="s">
        <v>75</v>
      </c>
      <c r="G29" s="95">
        <v>75</v>
      </c>
      <c r="H29" s="123">
        <v>52.68</v>
      </c>
      <c r="I29" s="124">
        <v>50.04</v>
      </c>
      <c r="J29" s="96">
        <v>102.72</v>
      </c>
      <c r="K29" s="98">
        <v>76</v>
      </c>
      <c r="L29" s="95">
        <v>65</v>
      </c>
      <c r="M29" s="81">
        <v>61.08</v>
      </c>
      <c r="N29" s="82">
        <v>91.62</v>
      </c>
      <c r="O29" s="85">
        <v>232.62</v>
      </c>
      <c r="P29" s="99">
        <v>3</v>
      </c>
      <c r="Q29" s="85">
        <v>410.34000000000003</v>
      </c>
      <c r="R29" s="99"/>
      <c r="S29" s="123">
        <v>70.72</v>
      </c>
      <c r="T29" s="124">
        <v>68.49</v>
      </c>
      <c r="U29" s="82">
        <v>139.20999999999998</v>
      </c>
      <c r="V29" s="143">
        <v>98.2</v>
      </c>
      <c r="W29" s="89">
        <v>147.3</v>
      </c>
      <c r="X29" s="40">
        <v>696.8499999999999</v>
      </c>
      <c r="Y29" s="99">
        <v>1</v>
      </c>
      <c r="Z29" s="62"/>
      <c r="AA29" s="64"/>
      <c r="AB29" s="39"/>
      <c r="AC29" s="144"/>
      <c r="AD29" s="150"/>
      <c r="AE29" s="41"/>
      <c r="AF29" s="63"/>
    </row>
    <row r="30" spans="1:32" ht="12" customHeight="1">
      <c r="A30" s="47">
        <v>24</v>
      </c>
      <c r="B30" s="49" t="s">
        <v>47</v>
      </c>
      <c r="C30" s="50" t="s">
        <v>48</v>
      </c>
      <c r="D30" s="111" t="s">
        <v>45</v>
      </c>
      <c r="E30" s="104">
        <v>1995</v>
      </c>
      <c r="F30" s="104" t="s">
        <v>75</v>
      </c>
      <c r="G30" s="62">
        <v>80</v>
      </c>
      <c r="H30" s="34">
        <v>42.04</v>
      </c>
      <c r="I30" s="35">
        <v>41.42</v>
      </c>
      <c r="J30" s="54">
        <v>83.46000000000001</v>
      </c>
      <c r="K30" s="88">
        <v>92</v>
      </c>
      <c r="L30" s="62">
        <v>65</v>
      </c>
      <c r="M30" s="64">
        <v>69.46</v>
      </c>
      <c r="N30" s="36">
        <v>104.19</v>
      </c>
      <c r="O30" s="37">
        <v>261.19</v>
      </c>
      <c r="P30" s="86">
        <v>1</v>
      </c>
      <c r="Q30" s="37">
        <v>424.65000000000003</v>
      </c>
      <c r="R30" s="86"/>
      <c r="S30" s="34">
        <v>52.13</v>
      </c>
      <c r="T30" s="35">
        <v>51.64</v>
      </c>
      <c r="U30" s="36">
        <v>103.77000000000001</v>
      </c>
      <c r="V30" s="121">
        <v>94.57</v>
      </c>
      <c r="W30" s="39">
        <v>141.855</v>
      </c>
      <c r="X30" s="38">
        <v>670.2750000000001</v>
      </c>
      <c r="Y30" s="86">
        <v>2</v>
      </c>
      <c r="Z30" s="62"/>
      <c r="AA30" s="64"/>
      <c r="AB30" s="39"/>
      <c r="AC30" s="144"/>
      <c r="AD30" s="150"/>
      <c r="AE30" s="41"/>
      <c r="AF30" s="63"/>
    </row>
    <row r="31" spans="1:32" ht="12" customHeight="1">
      <c r="A31" s="47">
        <v>25</v>
      </c>
      <c r="B31" s="49" t="s">
        <v>49</v>
      </c>
      <c r="C31" s="50" t="s">
        <v>50</v>
      </c>
      <c r="D31" s="111" t="s">
        <v>45</v>
      </c>
      <c r="E31" s="104">
        <v>1997</v>
      </c>
      <c r="F31" s="104" t="s">
        <v>53</v>
      </c>
      <c r="G31" s="62">
        <v>75</v>
      </c>
      <c r="H31" s="34">
        <v>42.53</v>
      </c>
      <c r="I31" s="35">
        <v>41.15</v>
      </c>
      <c r="J31" s="54">
        <v>83.68</v>
      </c>
      <c r="K31" s="88">
        <v>86</v>
      </c>
      <c r="L31" s="62">
        <v>60</v>
      </c>
      <c r="M31" s="64">
        <v>69.01</v>
      </c>
      <c r="N31" s="36">
        <v>103.51500000000001</v>
      </c>
      <c r="O31" s="37">
        <v>249.51500000000001</v>
      </c>
      <c r="P31" s="86">
        <v>2</v>
      </c>
      <c r="Q31" s="37">
        <v>408.19500000000005</v>
      </c>
      <c r="R31" s="86"/>
      <c r="S31" s="34">
        <v>58.91</v>
      </c>
      <c r="T31" s="35">
        <v>54.74</v>
      </c>
      <c r="U31" s="36">
        <v>113.65</v>
      </c>
      <c r="V31" s="121">
        <v>89.2</v>
      </c>
      <c r="W31" s="39">
        <v>133.8</v>
      </c>
      <c r="X31" s="38">
        <v>655.645</v>
      </c>
      <c r="Y31" s="86">
        <v>3</v>
      </c>
      <c r="Z31" s="62"/>
      <c r="AA31" s="64"/>
      <c r="AB31" s="39"/>
      <c r="AC31" s="144"/>
      <c r="AD31" s="150"/>
      <c r="AE31" s="41"/>
      <c r="AF31" s="63"/>
    </row>
    <row r="32" spans="1:32" ht="12" customHeight="1" thickBot="1">
      <c r="A32" s="47">
        <v>26</v>
      </c>
      <c r="B32" s="71" t="s">
        <v>81</v>
      </c>
      <c r="C32" s="72" t="s">
        <v>83</v>
      </c>
      <c r="D32" s="116" t="s">
        <v>79</v>
      </c>
      <c r="E32" s="73">
        <v>1997</v>
      </c>
      <c r="F32" s="73" t="s">
        <v>53</v>
      </c>
      <c r="G32" s="74">
        <v>70</v>
      </c>
      <c r="H32" s="55">
        <v>45.8</v>
      </c>
      <c r="I32" s="56">
        <v>40.2</v>
      </c>
      <c r="J32" s="57">
        <v>86</v>
      </c>
      <c r="K32" s="100">
        <v>76</v>
      </c>
      <c r="L32" s="74">
        <v>45</v>
      </c>
      <c r="M32" s="65">
        <v>59.72</v>
      </c>
      <c r="N32" s="58">
        <v>89.58</v>
      </c>
      <c r="O32" s="59">
        <v>210.57999999999998</v>
      </c>
      <c r="P32" s="87">
        <v>4</v>
      </c>
      <c r="Q32" s="59">
        <v>366.58</v>
      </c>
      <c r="R32" s="87"/>
      <c r="S32" s="55">
        <v>58.16</v>
      </c>
      <c r="T32" s="56">
        <v>55.62</v>
      </c>
      <c r="U32" s="58">
        <v>113.78</v>
      </c>
      <c r="V32" s="122">
        <v>87.35</v>
      </c>
      <c r="W32" s="61">
        <v>131.02499999999998</v>
      </c>
      <c r="X32" s="60">
        <v>611.385</v>
      </c>
      <c r="Y32" s="87">
        <v>4</v>
      </c>
      <c r="Z32" s="62"/>
      <c r="AA32" s="64"/>
      <c r="AB32" s="39"/>
      <c r="AC32" s="144"/>
      <c r="AD32" s="150"/>
      <c r="AE32" s="41"/>
      <c r="AF32" s="63"/>
    </row>
    <row r="33" spans="1:32" ht="12" customHeight="1" thickBot="1">
      <c r="A33" s="47">
        <v>27</v>
      </c>
      <c r="B33" s="200" t="s">
        <v>94</v>
      </c>
      <c r="C33" s="201"/>
      <c r="D33" s="202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2"/>
      <c r="Z33" s="62"/>
      <c r="AA33" s="64"/>
      <c r="AB33" s="39"/>
      <c r="AC33" s="144"/>
      <c r="AD33" s="150"/>
      <c r="AE33" s="41"/>
      <c r="AF33" s="63"/>
    </row>
    <row r="34" spans="1:32" ht="12" customHeight="1">
      <c r="A34" s="47">
        <v>28</v>
      </c>
      <c r="B34" s="92" t="s">
        <v>71</v>
      </c>
      <c r="C34" s="93" t="s">
        <v>78</v>
      </c>
      <c r="D34" s="115" t="s">
        <v>79</v>
      </c>
      <c r="E34" s="94">
        <v>1959</v>
      </c>
      <c r="F34" s="94" t="s">
        <v>80</v>
      </c>
      <c r="G34" s="95">
        <v>100</v>
      </c>
      <c r="H34" s="123">
        <v>55.96</v>
      </c>
      <c r="I34" s="124">
        <v>51.66</v>
      </c>
      <c r="J34" s="96">
        <v>107.62</v>
      </c>
      <c r="K34" s="98">
        <v>96</v>
      </c>
      <c r="L34" s="95">
        <v>75</v>
      </c>
      <c r="M34" s="81">
        <v>71.51</v>
      </c>
      <c r="N34" s="82">
        <v>107.26500000000001</v>
      </c>
      <c r="O34" s="85">
        <v>278.265</v>
      </c>
      <c r="P34" s="99">
        <v>2</v>
      </c>
      <c r="Q34" s="85">
        <v>485.885</v>
      </c>
      <c r="R34" s="99">
        <v>1</v>
      </c>
      <c r="S34" s="123">
        <v>65.1</v>
      </c>
      <c r="T34" s="124">
        <v>58.5</v>
      </c>
      <c r="U34" s="82">
        <v>123.6</v>
      </c>
      <c r="V34" s="143">
        <v>101.22</v>
      </c>
      <c r="W34" s="89">
        <v>151.82999999999998</v>
      </c>
      <c r="X34" s="40">
        <v>761.315</v>
      </c>
      <c r="Y34" s="99">
        <v>1</v>
      </c>
      <c r="Z34" s="62"/>
      <c r="AA34" s="64"/>
      <c r="AB34" s="39"/>
      <c r="AC34" s="144"/>
      <c r="AD34" s="150"/>
      <c r="AE34" s="41"/>
      <c r="AF34" s="63"/>
    </row>
    <row r="35" spans="1:32" ht="12" customHeight="1">
      <c r="A35" s="47">
        <v>29</v>
      </c>
      <c r="B35" s="49" t="s">
        <v>65</v>
      </c>
      <c r="C35" s="50" t="s">
        <v>66</v>
      </c>
      <c r="D35" s="111" t="s">
        <v>74</v>
      </c>
      <c r="E35" s="104">
        <v>1938</v>
      </c>
      <c r="F35" s="104" t="s">
        <v>77</v>
      </c>
      <c r="G35" s="62">
        <v>100</v>
      </c>
      <c r="H35" s="34">
        <v>49.7</v>
      </c>
      <c r="I35" s="35">
        <v>48.1</v>
      </c>
      <c r="J35" s="54">
        <v>97.80000000000001</v>
      </c>
      <c r="K35" s="88">
        <v>92</v>
      </c>
      <c r="L35" s="62">
        <v>85</v>
      </c>
      <c r="M35" s="64">
        <v>69.25</v>
      </c>
      <c r="N35" s="36">
        <v>103.875</v>
      </c>
      <c r="O35" s="37">
        <v>280.875</v>
      </c>
      <c r="P35" s="86">
        <v>1</v>
      </c>
      <c r="Q35" s="37">
        <v>478.675</v>
      </c>
      <c r="R35" s="86">
        <v>2</v>
      </c>
      <c r="S35" s="34">
        <v>60</v>
      </c>
      <c r="T35" s="35">
        <v>55.15</v>
      </c>
      <c r="U35" s="36">
        <v>115.15</v>
      </c>
      <c r="V35" s="121">
        <v>85</v>
      </c>
      <c r="W35" s="39">
        <v>127.5</v>
      </c>
      <c r="X35" s="38">
        <v>721.325</v>
      </c>
      <c r="Y35" s="86">
        <v>2</v>
      </c>
      <c r="Z35" s="62"/>
      <c r="AA35" s="64"/>
      <c r="AB35" s="39"/>
      <c r="AC35" s="144"/>
      <c r="AD35" s="150"/>
      <c r="AE35" s="41"/>
      <c r="AF35" s="63"/>
    </row>
    <row r="36" spans="1:32" ht="12" customHeight="1">
      <c r="A36" s="47">
        <v>30</v>
      </c>
      <c r="B36" s="49" t="s">
        <v>81</v>
      </c>
      <c r="C36" s="50" t="s">
        <v>82</v>
      </c>
      <c r="D36" s="111" t="s">
        <v>79</v>
      </c>
      <c r="E36" s="104">
        <v>1970</v>
      </c>
      <c r="F36" s="104" t="s">
        <v>84</v>
      </c>
      <c r="G36" s="62">
        <v>70</v>
      </c>
      <c r="H36" s="34">
        <v>45.34</v>
      </c>
      <c r="I36" s="35">
        <v>44.46</v>
      </c>
      <c r="J36" s="54">
        <v>89.80000000000001</v>
      </c>
      <c r="K36" s="88">
        <v>80</v>
      </c>
      <c r="L36" s="62">
        <v>85</v>
      </c>
      <c r="M36" s="64">
        <v>64.8</v>
      </c>
      <c r="N36" s="36">
        <v>97.19999999999999</v>
      </c>
      <c r="O36" s="37">
        <v>262.2</v>
      </c>
      <c r="P36" s="86">
        <v>3</v>
      </c>
      <c r="Q36" s="37">
        <v>422</v>
      </c>
      <c r="R36" s="86">
        <v>3</v>
      </c>
      <c r="S36" s="34">
        <v>69.01</v>
      </c>
      <c r="T36" s="35">
        <v>64.03</v>
      </c>
      <c r="U36" s="36">
        <v>133.04000000000002</v>
      </c>
      <c r="V36" s="121">
        <v>89.79</v>
      </c>
      <c r="W36" s="39">
        <v>134.685</v>
      </c>
      <c r="X36" s="38">
        <v>689.7249999999999</v>
      </c>
      <c r="Y36" s="86">
        <v>3</v>
      </c>
      <c r="Z36" s="62"/>
      <c r="AA36" s="64"/>
      <c r="AB36" s="39"/>
      <c r="AC36" s="144"/>
      <c r="AD36" s="150"/>
      <c r="AE36" s="41"/>
      <c r="AF36" s="63"/>
    </row>
    <row r="37" spans="1:32" ht="12" customHeight="1">
      <c r="A37" s="47">
        <v>31</v>
      </c>
      <c r="B37" s="49" t="s">
        <v>63</v>
      </c>
      <c r="C37" s="50" t="s">
        <v>64</v>
      </c>
      <c r="D37" s="111" t="s">
        <v>74</v>
      </c>
      <c r="E37" s="104">
        <v>1945</v>
      </c>
      <c r="F37" s="104" t="s">
        <v>76</v>
      </c>
      <c r="G37" s="62">
        <v>60</v>
      </c>
      <c r="H37" s="34">
        <v>40.71</v>
      </c>
      <c r="I37" s="35">
        <v>39.88</v>
      </c>
      <c r="J37" s="54">
        <v>80.59</v>
      </c>
      <c r="K37" s="88">
        <v>86</v>
      </c>
      <c r="L37" s="62">
        <v>70</v>
      </c>
      <c r="M37" s="64">
        <v>61.75</v>
      </c>
      <c r="N37" s="36">
        <v>92.625</v>
      </c>
      <c r="O37" s="37">
        <v>248.625</v>
      </c>
      <c r="P37" s="86">
        <v>4</v>
      </c>
      <c r="Q37" s="37">
        <v>389.21500000000003</v>
      </c>
      <c r="R37" s="86">
        <v>4</v>
      </c>
      <c r="S37" s="34">
        <v>54.95</v>
      </c>
      <c r="T37" s="35">
        <v>54.9</v>
      </c>
      <c r="U37" s="36">
        <v>109.85</v>
      </c>
      <c r="V37" s="121">
        <v>83.83</v>
      </c>
      <c r="W37" s="39">
        <v>125.745</v>
      </c>
      <c r="X37" s="38">
        <v>624.8100000000001</v>
      </c>
      <c r="Y37" s="86">
        <v>4</v>
      </c>
      <c r="Z37" s="62"/>
      <c r="AA37" s="64"/>
      <c r="AB37" s="39"/>
      <c r="AC37" s="144"/>
      <c r="AD37" s="150"/>
      <c r="AE37" s="41"/>
      <c r="AF37" s="63"/>
    </row>
    <row r="38" spans="1:32" ht="12" customHeight="1" thickBot="1">
      <c r="A38" s="47">
        <v>32</v>
      </c>
      <c r="B38" s="71" t="s">
        <v>51</v>
      </c>
      <c r="C38" s="72" t="s">
        <v>52</v>
      </c>
      <c r="D38" s="116" t="s">
        <v>45</v>
      </c>
      <c r="E38" s="73">
        <v>1965</v>
      </c>
      <c r="F38" s="73" t="s">
        <v>84</v>
      </c>
      <c r="G38" s="74">
        <v>55</v>
      </c>
      <c r="H38" s="55">
        <v>40.38</v>
      </c>
      <c r="I38" s="56">
        <v>38.91</v>
      </c>
      <c r="J38" s="57">
        <v>79.28999999999999</v>
      </c>
      <c r="K38" s="100">
        <v>68</v>
      </c>
      <c r="L38" s="74">
        <v>60</v>
      </c>
      <c r="M38" s="65">
        <v>52.6</v>
      </c>
      <c r="N38" s="58">
        <v>78.9</v>
      </c>
      <c r="O38" s="59">
        <v>206.9</v>
      </c>
      <c r="P38" s="87">
        <v>5</v>
      </c>
      <c r="Q38" s="59">
        <v>341.19</v>
      </c>
      <c r="R38" s="87">
        <v>5</v>
      </c>
      <c r="S38" s="55">
        <v>52.56</v>
      </c>
      <c r="T38" s="56">
        <v>52.24</v>
      </c>
      <c r="U38" s="58">
        <v>104.80000000000001</v>
      </c>
      <c r="V38" s="122">
        <v>71.42</v>
      </c>
      <c r="W38" s="61">
        <v>107.13</v>
      </c>
      <c r="X38" s="60">
        <v>553.12</v>
      </c>
      <c r="Y38" s="87">
        <v>5</v>
      </c>
      <c r="Z38" s="101"/>
      <c r="AA38" s="84"/>
      <c r="AB38" s="91"/>
      <c r="AC38" s="145"/>
      <c r="AD38" s="151"/>
      <c r="AE38" s="199"/>
      <c r="AF38" s="155"/>
    </row>
    <row r="39" spans="1:32" ht="12" customHeight="1" thickBot="1">
      <c r="A39" s="47">
        <v>33</v>
      </c>
      <c r="B39" s="200" t="s">
        <v>13</v>
      </c>
      <c r="C39" s="201"/>
      <c r="D39" s="202"/>
      <c r="E39" s="203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5"/>
    </row>
    <row r="40" spans="1:32" ht="12" customHeight="1">
      <c r="A40" s="47">
        <v>34</v>
      </c>
      <c r="B40" s="92" t="s">
        <v>71</v>
      </c>
      <c r="C40" s="93" t="s">
        <v>78</v>
      </c>
      <c r="D40" s="115" t="s">
        <v>79</v>
      </c>
      <c r="E40" s="94">
        <v>1959</v>
      </c>
      <c r="F40" s="94" t="s">
        <v>80</v>
      </c>
      <c r="G40" s="95">
        <v>100</v>
      </c>
      <c r="H40" s="123">
        <v>55.96</v>
      </c>
      <c r="I40" s="124">
        <v>51.66</v>
      </c>
      <c r="J40" s="96">
        <v>107.62</v>
      </c>
      <c r="K40" s="98">
        <v>96</v>
      </c>
      <c r="L40" s="95">
        <v>75</v>
      </c>
      <c r="M40" s="81">
        <v>71.51</v>
      </c>
      <c r="N40" s="82">
        <v>107.26500000000001</v>
      </c>
      <c r="O40" s="85">
        <v>278.265</v>
      </c>
      <c r="P40" s="99"/>
      <c r="Q40" s="85">
        <v>485.885</v>
      </c>
      <c r="R40" s="99"/>
      <c r="S40" s="123">
        <v>65.1</v>
      </c>
      <c r="T40" s="124">
        <v>58.5</v>
      </c>
      <c r="U40" s="82">
        <v>123.6</v>
      </c>
      <c r="V40" s="143">
        <v>101.22</v>
      </c>
      <c r="W40" s="89">
        <v>151.82999999999998</v>
      </c>
      <c r="X40" s="40">
        <v>761.315</v>
      </c>
      <c r="Y40" s="99"/>
      <c r="Z40" s="95">
        <v>80</v>
      </c>
      <c r="AA40" s="81">
        <v>95.39</v>
      </c>
      <c r="AB40" s="89">
        <v>143.085</v>
      </c>
      <c r="AC40" s="40">
        <v>223.085</v>
      </c>
      <c r="AD40" s="149">
        <v>1</v>
      </c>
      <c r="AE40" s="146">
        <v>984.4000000000001</v>
      </c>
      <c r="AF40" s="97">
        <v>1</v>
      </c>
    </row>
    <row r="41" spans="1:32" ht="12" customHeight="1">
      <c r="A41" s="47">
        <v>35</v>
      </c>
      <c r="B41" s="49" t="s">
        <v>65</v>
      </c>
      <c r="C41" s="50" t="s">
        <v>66</v>
      </c>
      <c r="D41" s="111" t="s">
        <v>74</v>
      </c>
      <c r="E41" s="104">
        <v>1938</v>
      </c>
      <c r="F41" s="104" t="s">
        <v>77</v>
      </c>
      <c r="G41" s="62">
        <v>100</v>
      </c>
      <c r="H41" s="34">
        <v>49.7</v>
      </c>
      <c r="I41" s="35">
        <v>48.1</v>
      </c>
      <c r="J41" s="54">
        <v>97.80000000000001</v>
      </c>
      <c r="K41" s="88">
        <v>92</v>
      </c>
      <c r="L41" s="62">
        <v>85</v>
      </c>
      <c r="M41" s="64">
        <v>69.25</v>
      </c>
      <c r="N41" s="36">
        <v>103.875</v>
      </c>
      <c r="O41" s="37">
        <v>280.875</v>
      </c>
      <c r="P41" s="86"/>
      <c r="Q41" s="37">
        <v>478.675</v>
      </c>
      <c r="R41" s="86"/>
      <c r="S41" s="34">
        <v>60</v>
      </c>
      <c r="T41" s="35">
        <v>55.15</v>
      </c>
      <c r="U41" s="36">
        <v>115.15</v>
      </c>
      <c r="V41" s="121">
        <v>85</v>
      </c>
      <c r="W41" s="39">
        <v>127.5</v>
      </c>
      <c r="X41" s="38">
        <v>721.325</v>
      </c>
      <c r="Y41" s="86"/>
      <c r="Z41" s="62">
        <v>40</v>
      </c>
      <c r="AA41" s="64">
        <v>21.64</v>
      </c>
      <c r="AB41" s="39">
        <v>32.46</v>
      </c>
      <c r="AC41" s="144">
        <v>72.46000000000001</v>
      </c>
      <c r="AD41" s="150">
        <v>4</v>
      </c>
      <c r="AE41" s="41">
        <v>793.7850000000001</v>
      </c>
      <c r="AF41" s="63">
        <v>2</v>
      </c>
    </row>
    <row r="42" spans="1:32" ht="12" customHeight="1">
      <c r="A42" s="47">
        <v>36</v>
      </c>
      <c r="B42" s="49" t="s">
        <v>63</v>
      </c>
      <c r="C42" s="50" t="s">
        <v>64</v>
      </c>
      <c r="D42" s="111" t="s">
        <v>74</v>
      </c>
      <c r="E42" s="104">
        <v>1945</v>
      </c>
      <c r="F42" s="104" t="s">
        <v>76</v>
      </c>
      <c r="G42" s="62">
        <v>60</v>
      </c>
      <c r="H42" s="34">
        <v>40.71</v>
      </c>
      <c r="I42" s="35">
        <v>39.88</v>
      </c>
      <c r="J42" s="54">
        <v>80.59</v>
      </c>
      <c r="K42" s="88">
        <v>86</v>
      </c>
      <c r="L42" s="62">
        <v>70</v>
      </c>
      <c r="M42" s="64">
        <v>61.75</v>
      </c>
      <c r="N42" s="36">
        <v>92.625</v>
      </c>
      <c r="O42" s="37">
        <v>248.625</v>
      </c>
      <c r="P42" s="86"/>
      <c r="Q42" s="37">
        <v>389.21500000000003</v>
      </c>
      <c r="R42" s="86"/>
      <c r="S42" s="34">
        <v>54.95</v>
      </c>
      <c r="T42" s="35">
        <v>54.9</v>
      </c>
      <c r="U42" s="36">
        <v>109.85</v>
      </c>
      <c r="V42" s="121">
        <v>83.83</v>
      </c>
      <c r="W42" s="39">
        <v>125.745</v>
      </c>
      <c r="X42" s="38">
        <v>624.8100000000001</v>
      </c>
      <c r="Y42" s="86"/>
      <c r="Z42" s="62">
        <v>55</v>
      </c>
      <c r="AA42" s="64">
        <v>75.12</v>
      </c>
      <c r="AB42" s="39">
        <v>112.68</v>
      </c>
      <c r="AC42" s="144">
        <v>167.68</v>
      </c>
      <c r="AD42" s="150">
        <v>2</v>
      </c>
      <c r="AE42" s="41">
        <v>792.49</v>
      </c>
      <c r="AF42" s="63">
        <v>3</v>
      </c>
    </row>
    <row r="43" spans="1:32" ht="12" customHeight="1" thickBot="1">
      <c r="A43" s="47">
        <v>37</v>
      </c>
      <c r="B43" s="71" t="s">
        <v>51</v>
      </c>
      <c r="C43" s="72" t="s">
        <v>52</v>
      </c>
      <c r="D43" s="116" t="s">
        <v>45</v>
      </c>
      <c r="E43" s="73">
        <v>1965</v>
      </c>
      <c r="F43" s="73" t="s">
        <v>84</v>
      </c>
      <c r="G43" s="74">
        <v>55</v>
      </c>
      <c r="H43" s="55">
        <v>40.38</v>
      </c>
      <c r="I43" s="56">
        <v>38.91</v>
      </c>
      <c r="J43" s="57">
        <v>79.28999999999999</v>
      </c>
      <c r="K43" s="100">
        <v>68</v>
      </c>
      <c r="L43" s="74">
        <v>60</v>
      </c>
      <c r="M43" s="65">
        <v>52.6</v>
      </c>
      <c r="N43" s="58">
        <v>78.9</v>
      </c>
      <c r="O43" s="59">
        <v>206.9</v>
      </c>
      <c r="P43" s="87"/>
      <c r="Q43" s="59">
        <v>341.19</v>
      </c>
      <c r="R43" s="87"/>
      <c r="S43" s="55">
        <v>52.56</v>
      </c>
      <c r="T43" s="56">
        <v>52.24</v>
      </c>
      <c r="U43" s="58">
        <v>104.80000000000001</v>
      </c>
      <c r="V43" s="122">
        <v>71.42</v>
      </c>
      <c r="W43" s="61">
        <v>107.13</v>
      </c>
      <c r="X43" s="60">
        <v>553.12</v>
      </c>
      <c r="Y43" s="87"/>
      <c r="Z43" s="74">
        <v>20</v>
      </c>
      <c r="AA43" s="65">
        <v>76.74</v>
      </c>
      <c r="AB43" s="61">
        <v>115.10999999999999</v>
      </c>
      <c r="AC43" s="145">
        <v>135.10999999999999</v>
      </c>
      <c r="AD43" s="151">
        <v>3</v>
      </c>
      <c r="AE43" s="44">
        <v>688.23</v>
      </c>
      <c r="AF43" s="75">
        <v>4</v>
      </c>
    </row>
    <row r="44" spans="1:32" ht="12" customHeight="1" thickBot="1">
      <c r="A44" s="47">
        <v>38</v>
      </c>
      <c r="B44" s="200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2"/>
    </row>
    <row r="48" ht="15">
      <c r="G48" s="220"/>
    </row>
    <row r="49" ht="15">
      <c r="G49" s="220"/>
    </row>
    <row r="50" ht="15">
      <c r="G50" s="220"/>
    </row>
    <row r="51" ht="15">
      <c r="G51" s="220"/>
    </row>
  </sheetData>
  <sheetProtection formatCells="0" formatColumns="0" formatRows="0" insertColumns="0" insertRows="0" insertHyperlinks="0" deleteColumns="0" deleteRows="0" autoFilter="0" pivotTables="0"/>
  <mergeCells count="34">
    <mergeCell ref="E19:R19"/>
    <mergeCell ref="AC2:AD2"/>
    <mergeCell ref="G48:G51"/>
    <mergeCell ref="AE2:AF2"/>
    <mergeCell ref="H3:J3"/>
    <mergeCell ref="M3:N3"/>
    <mergeCell ref="O3:P3"/>
    <mergeCell ref="Q3:R3"/>
    <mergeCell ref="S3:U3"/>
    <mergeCell ref="V3:W3"/>
    <mergeCell ref="X3:Y3"/>
    <mergeCell ref="AC3:AD3"/>
    <mergeCell ref="AE3:AF3"/>
    <mergeCell ref="H2:J2"/>
    <mergeCell ref="M2:N2"/>
    <mergeCell ref="S2:U2"/>
    <mergeCell ref="AA2:AB2"/>
    <mergeCell ref="B5:D5"/>
    <mergeCell ref="Q5:R5"/>
    <mergeCell ref="E16:R16"/>
    <mergeCell ref="E11:R11"/>
    <mergeCell ref="V2:W2"/>
    <mergeCell ref="B11:D11"/>
    <mergeCell ref="B33:D33"/>
    <mergeCell ref="B28:D28"/>
    <mergeCell ref="B24:D24"/>
    <mergeCell ref="B19:D19"/>
    <mergeCell ref="B16:D16"/>
    <mergeCell ref="B44:AF44"/>
    <mergeCell ref="E24:R24"/>
    <mergeCell ref="E28:R28"/>
    <mergeCell ref="E33:Y33"/>
    <mergeCell ref="E39:AF39"/>
    <mergeCell ref="B39:D39"/>
  </mergeCells>
  <printOptions/>
  <pageMargins left="0" right="0" top="0" bottom="0.31496062992125984" header="0" footer="0.31496062992125984"/>
  <pageSetup horizontalDpi="600" verticalDpi="600" orientation="landscape" paperSize="9" r:id="rId1"/>
  <headerFooter>
    <oddHeader>&amp;C=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2014-05-19T15:09:59Z</dcterms:modified>
  <cp:category/>
  <cp:version/>
  <cp:contentType/>
  <cp:contentStatus/>
</cp:coreProperties>
</file>