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M2K" sheetId="1" r:id="rId1"/>
  </sheets>
  <definedNames>
    <definedName name="_xlnm.Print_Titles" localSheetId="0">'M2K'!$1:$4</definedName>
  </definedNames>
  <calcPr fullCalcOnLoad="1"/>
</workbook>
</file>

<file path=xl/sharedStrings.xml><?xml version="1.0" encoding="utf-8"?>
<sst xmlns="http://schemas.openxmlformats.org/spreadsheetml/2006/main" count="44" uniqueCount="34">
  <si>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</si>
  <si>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</si>
  <si>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</si>
  <si>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</si>
  <si>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</si>
  <si>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</si>
  <si>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</si>
  <si>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</si>
  <si>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</si>
  <si>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</si>
  <si>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Bad Kreuznach</t>
  </si>
  <si>
    <t>Köln</t>
  </si>
  <si>
    <t>ohne Streichwert</t>
  </si>
  <si>
    <t>Schwabe, Christin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</si>
  <si>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</si>
  <si>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</si>
  <si>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</si>
  <si>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</si>
  <si>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</si>
  <si>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</si>
  <si>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</si>
  <si>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</si>
  <si>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</si>
  <si>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</si>
  <si>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</si>
  <si>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</si>
  <si>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</si>
  <si>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</si>
  <si>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</si>
  <si>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</si>
  <si>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</si>
  <si>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Maisel, Jana</t>
  </si>
  <si>
    <t>Trinks, Tina</t>
  </si>
  <si>
    <t>Ergebnis der  Qualifikation zur  Weltmeisterschaft der Damen 2016   - Multi Zweikampf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</si>
</sst>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0" fontId="9" fillId="32" borderId="10" xfId="0" applyNumberFormat="1" applyFont="1" applyFill="1" applyBorder="1" applyAlignment="1" applyProtection="1">
      <alignment horizontal="center" shrinkToFit="1"/>
      <protection/>
    </xf>
    <xf numFmtId="165" fontId="13" fillId="33" borderId="11" xfId="0" applyNumberFormat="1" applyFont="1" applyFill="1" applyBorder="1" applyAlignment="1" applyProtection="1">
      <alignment shrinkToFit="1"/>
      <protection/>
    </xf>
    <xf numFmtId="3" fontId="13" fillId="33" borderId="12" xfId="0" applyNumberFormat="1" applyFont="1" applyFill="1" applyBorder="1" applyAlignment="1" applyProtection="1">
      <alignment horizontal="center" shrinkToFit="1"/>
      <protection/>
    </xf>
    <xf numFmtId="167" fontId="0" fillId="0" borderId="10" xfId="0" applyNumberFormat="1" applyBorder="1" applyAlignment="1" quotePrefix="1">
      <alignment/>
    </xf>
    <xf numFmtId="164" fontId="8" fillId="32" borderId="1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4" fillId="34" borderId="10" xfId="0" applyNumberFormat="1" applyFont="1" applyFill="1" applyBorder="1" applyAlignment="1" applyProtection="1">
      <alignment horizontal="center" shrinkToFit="1"/>
      <protection/>
    </xf>
    <xf numFmtId="167" fontId="18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32" fillId="33" borderId="13" xfId="0" applyNumberFormat="1" applyFont="1" applyFill="1" applyBorder="1" applyAlignment="1" applyProtection="1">
      <alignment shrinkToFit="1"/>
      <protection/>
    </xf>
    <xf numFmtId="0" fontId="33" fillId="0" borderId="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6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2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2" borderId="10" xfId="0" applyNumberFormat="1" applyFont="1" applyFill="1" applyBorder="1" applyAlignment="1" applyProtection="1">
      <alignment horizontal="right" shrinkToFit="1"/>
      <protection/>
    </xf>
    <xf numFmtId="170" fontId="24" fillId="34" borderId="10" xfId="0" applyNumberFormat="1" applyFont="1" applyFill="1" applyBorder="1" applyAlignment="1" applyProtection="1">
      <alignment shrinkToFit="1"/>
      <protection/>
    </xf>
    <xf numFmtId="170" fontId="32" fillId="33" borderId="10" xfId="0" applyNumberFormat="1" applyFont="1" applyFill="1" applyBorder="1" applyAlignment="1" applyProtection="1">
      <alignment shrinkToFit="1"/>
      <protection/>
    </xf>
    <xf numFmtId="170" fontId="27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0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4" fillId="36" borderId="1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3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PageLayoutView="0" workbookViewId="0" topLeftCell="B1">
      <selection activeCell="F31" sqref="F31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2" customWidth="1"/>
    <col min="6" max="6" width="10.00390625" style="12" customWidth="1"/>
    <col min="7" max="7" width="4.140625" style="13" customWidth="1"/>
    <col min="8" max="8" width="8.7109375" style="32" customWidth="1"/>
    <col min="9" max="9" width="10.00390625" style="12" customWidth="1"/>
    <col min="10" max="10" width="3.8515625" style="13" customWidth="1"/>
    <col min="11" max="11" width="8.00390625" style="32" bestFit="1" customWidth="1"/>
    <col min="12" max="12" width="10.00390625" style="12" customWidth="1"/>
    <col min="13" max="13" width="3.8515625" style="13" customWidth="1"/>
    <col min="14" max="14" width="8.00390625" style="34" bestFit="1" customWidth="1"/>
    <col min="15" max="15" width="5.8515625" style="19" customWidth="1"/>
    <col min="16" max="16" width="10.28125" style="46" customWidth="1"/>
    <col min="17" max="17" width="5.8515625" style="22" customWidth="1"/>
    <col min="18" max="18" width="12.140625" style="42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"/>
      <c r="N1" s="33"/>
      <c r="O1" s="17"/>
      <c r="P1" s="43"/>
      <c r="Q1" s="20"/>
      <c r="R1" s="40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18"/>
      <c r="P2" s="44"/>
      <c r="Q2" s="21"/>
      <c r="R2" s="41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1" t="s">
        <v>2</v>
      </c>
      <c r="F3" s="35" t="s">
        <v>10</v>
      </c>
      <c r="G3" s="36" t="s">
        <v>1</v>
      </c>
      <c r="H3" s="37" t="s">
        <v>3</v>
      </c>
      <c r="I3" s="5" t="s">
        <v>11</v>
      </c>
      <c r="J3" s="15" t="s">
        <v>1</v>
      </c>
      <c r="K3" s="31" t="s">
        <v>4</v>
      </c>
      <c r="L3" s="60" t="s">
        <v>24</v>
      </c>
      <c r="M3" s="61" t="s">
        <v>1</v>
      </c>
      <c r="N3" s="62" t="s">
        <v>9</v>
      </c>
      <c r="O3" s="26" t="s">
        <v>22</v>
      </c>
      <c r="P3" s="45" t="s">
        <v>7</v>
      </c>
      <c r="Q3" s="47" t="s">
        <v>23</v>
      </c>
      <c r="R3" s="48" t="s">
        <v>7</v>
      </c>
      <c r="S3" s="49" t="s">
        <v>1</v>
      </c>
    </row>
    <row r="4" spans="1:19" s="2" customFormat="1" ht="19.5" customHeight="1">
      <c r="A4" s="23"/>
      <c r="B4" s="23"/>
      <c r="C4" s="24"/>
      <c r="D4" s="15"/>
      <c r="E4" s="31"/>
      <c r="F4" s="35"/>
      <c r="G4" s="36"/>
      <c r="H4" s="37"/>
      <c r="I4" s="5"/>
      <c r="J4" s="15"/>
      <c r="K4" s="31"/>
      <c r="L4" s="60"/>
      <c r="M4" s="61"/>
      <c r="N4" s="62"/>
      <c r="O4" s="64" t="s">
        <v>12</v>
      </c>
      <c r="P4" s="65"/>
      <c r="Q4" s="66" t="s">
        <v>8</v>
      </c>
      <c r="R4" s="67"/>
      <c r="S4" s="68"/>
    </row>
    <row r="5" spans="1:29" s="4" customFormat="1" ht="19.5" customHeight="1">
      <c r="A5" s="52" t="s">
        <v>15</v>
      </c>
      <c r="B5" s="52" t="s">
        <v>28</v>
      </c>
      <c r="C5" s="28">
        <v>185.38</v>
      </c>
      <c r="D5" s="15">
        <v>2</v>
      </c>
      <c r="E5" s="53">
        <f aca="true" t="shared" si="0" ref="E5:E15">C5/100-D5</f>
        <v>-0.1462000000000001</v>
      </c>
      <c r="F5" s="38">
        <v>196.29</v>
      </c>
      <c r="G5" s="36">
        <v>1</v>
      </c>
      <c r="H5" s="55">
        <f aca="true" t="shared" si="1" ref="H5:H15">F5/100-G5</f>
        <v>0.9628999999999999</v>
      </c>
      <c r="I5" s="58">
        <v>201.605</v>
      </c>
      <c r="J5" s="15">
        <v>2</v>
      </c>
      <c r="K5" s="59">
        <f aca="true" t="shared" si="2" ref="K5:K15">I5/100-J5</f>
        <v>0.016049999999999898</v>
      </c>
      <c r="L5" s="29"/>
      <c r="M5" s="25">
        <v>50</v>
      </c>
      <c r="N5" s="54">
        <f aca="true" t="shared" si="3" ref="N5:N15">L5/100-M5</f>
        <v>-50</v>
      </c>
      <c r="O5" s="27">
        <f aca="true" t="shared" si="4" ref="O5:O15">D5+G5+J5+M5</f>
        <v>55</v>
      </c>
      <c r="P5" s="56">
        <f aca="true" t="shared" si="5" ref="P5:P15">E5+H5+K5+N5</f>
        <v>-49.16725</v>
      </c>
      <c r="Q5" s="50">
        <f aca="true" t="shared" si="6" ref="Q5:Q15">D5+J5+G5+M5-MAX(D5,G5,J5,M5)</f>
        <v>5</v>
      </c>
      <c r="R5" s="57">
        <f aca="true" t="shared" si="7" ref="R5:R15">E5+H5+K5+N5-MIN(E5,H5,K5,N5)</f>
        <v>0.8327499999999972</v>
      </c>
      <c r="S5" s="51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2" t="s">
        <v>18</v>
      </c>
      <c r="B6" s="52" t="s">
        <v>30</v>
      </c>
      <c r="C6" s="28">
        <v>171.915</v>
      </c>
      <c r="D6" s="15">
        <v>4</v>
      </c>
      <c r="E6" s="53">
        <f t="shared" si="0"/>
        <v>-2.28085</v>
      </c>
      <c r="F6" s="38">
        <v>187.285</v>
      </c>
      <c r="G6" s="36">
        <v>3</v>
      </c>
      <c r="H6" s="55">
        <f t="shared" si="1"/>
        <v>-1.12715</v>
      </c>
      <c r="I6" s="58">
        <v>224.64</v>
      </c>
      <c r="J6" s="15">
        <v>1</v>
      </c>
      <c r="K6" s="59">
        <f t="shared" si="2"/>
        <v>1.2464</v>
      </c>
      <c r="L6" s="29"/>
      <c r="M6" s="25">
        <v>50</v>
      </c>
      <c r="N6" s="54">
        <f t="shared" si="3"/>
        <v>-50</v>
      </c>
      <c r="O6" s="27">
        <f t="shared" si="4"/>
        <v>58</v>
      </c>
      <c r="P6" s="56">
        <f t="shared" si="5"/>
        <v>-52.1616</v>
      </c>
      <c r="Q6" s="50">
        <f t="shared" si="6"/>
        <v>8</v>
      </c>
      <c r="R6" s="57">
        <f t="shared" si="7"/>
        <v>-2.1616</v>
      </c>
      <c r="S6" s="51">
        <v>2</v>
      </c>
      <c r="AB6" s="4"/>
      <c r="AC6" s="4"/>
    </row>
    <row r="7" spans="1:25" s="4" customFormat="1" ht="19.5" customHeight="1">
      <c r="A7" s="52" t="s">
        <v>17</v>
      </c>
      <c r="B7" s="52" t="s">
        <v>14</v>
      </c>
      <c r="C7" s="28">
        <v>175.39999999999998</v>
      </c>
      <c r="D7" s="15">
        <v>3</v>
      </c>
      <c r="E7" s="53">
        <f t="shared" si="0"/>
        <v>-1.2460000000000002</v>
      </c>
      <c r="F7" s="38">
        <v>178.245</v>
      </c>
      <c r="G7" s="36">
        <v>4</v>
      </c>
      <c r="H7" s="55">
        <f t="shared" si="1"/>
        <v>-2.21755</v>
      </c>
      <c r="I7" s="58">
        <v>192.59</v>
      </c>
      <c r="J7" s="15">
        <v>3</v>
      </c>
      <c r="K7" s="59">
        <f t="shared" si="2"/>
        <v>-1.0741</v>
      </c>
      <c r="L7" s="29"/>
      <c r="M7" s="25">
        <v>50</v>
      </c>
      <c r="N7" s="54">
        <f t="shared" si="3"/>
        <v>-50</v>
      </c>
      <c r="O7" s="27">
        <f t="shared" si="4"/>
        <v>60</v>
      </c>
      <c r="P7" s="56">
        <f t="shared" si="5"/>
        <v>-54.53765</v>
      </c>
      <c r="Q7" s="50">
        <f t="shared" si="6"/>
        <v>10</v>
      </c>
      <c r="R7" s="57">
        <f t="shared" si="7"/>
        <v>-4.537649999999999</v>
      </c>
      <c r="S7" s="51">
        <v>3</v>
      </c>
      <c r="T7" s="1"/>
      <c r="U7" s="1"/>
      <c r="V7" s="1"/>
      <c r="W7" s="1"/>
      <c r="X7" s="1"/>
      <c r="Y7" s="1"/>
    </row>
    <row r="8" spans="1:19" ht="19.5" customHeight="1">
      <c r="A8" s="52" t="s">
        <v>20</v>
      </c>
      <c r="B8" s="52" t="s">
        <v>30</v>
      </c>
      <c r="C8" s="28">
        <v>135.82999999999998</v>
      </c>
      <c r="D8" s="15">
        <v>8</v>
      </c>
      <c r="E8" s="53">
        <f t="shared" si="0"/>
        <v>-6.6417</v>
      </c>
      <c r="F8" s="39">
        <v>190.35</v>
      </c>
      <c r="G8" s="36">
        <v>2</v>
      </c>
      <c r="H8" s="55">
        <f t="shared" si="1"/>
        <v>-0.09650000000000003</v>
      </c>
      <c r="I8" s="58">
        <v>169.065</v>
      </c>
      <c r="J8" s="15">
        <v>5</v>
      </c>
      <c r="K8" s="59">
        <f t="shared" si="2"/>
        <v>-3.3093500000000002</v>
      </c>
      <c r="L8" s="29"/>
      <c r="M8" s="25">
        <v>50</v>
      </c>
      <c r="N8" s="54">
        <f t="shared" si="3"/>
        <v>-50</v>
      </c>
      <c r="O8" s="27">
        <f t="shared" si="4"/>
        <v>65</v>
      </c>
      <c r="P8" s="56">
        <f t="shared" si="5"/>
        <v>-60.04755</v>
      </c>
      <c r="Q8" s="50">
        <f t="shared" si="6"/>
        <v>15</v>
      </c>
      <c r="R8" s="57">
        <f t="shared" si="7"/>
        <v>-10.047550000000001</v>
      </c>
      <c r="S8" s="51">
        <v>4</v>
      </c>
    </row>
    <row r="9" spans="1:19" ht="19.5" customHeight="1">
      <c r="A9" s="52" t="s">
        <v>13</v>
      </c>
      <c r="B9" s="52" t="s">
        <v>14</v>
      </c>
      <c r="C9" s="28">
        <v>70</v>
      </c>
      <c r="D9" s="15">
        <v>11</v>
      </c>
      <c r="E9" s="53">
        <f t="shared" si="0"/>
        <v>-10.3</v>
      </c>
      <c r="F9" s="39">
        <v>168.295</v>
      </c>
      <c r="G9" s="36">
        <v>5</v>
      </c>
      <c r="H9" s="55">
        <f t="shared" si="1"/>
        <v>-3.31705</v>
      </c>
      <c r="I9" s="58">
        <v>183.14</v>
      </c>
      <c r="J9" s="15">
        <v>4</v>
      </c>
      <c r="K9" s="59">
        <f t="shared" si="2"/>
        <v>-2.1686</v>
      </c>
      <c r="L9" s="29"/>
      <c r="M9" s="25">
        <v>50</v>
      </c>
      <c r="N9" s="54">
        <f t="shared" si="3"/>
        <v>-50</v>
      </c>
      <c r="O9" s="27">
        <f t="shared" si="4"/>
        <v>70</v>
      </c>
      <c r="P9" s="56">
        <f t="shared" si="5"/>
        <v>-65.78565</v>
      </c>
      <c r="Q9" s="50">
        <f t="shared" si="6"/>
        <v>20</v>
      </c>
      <c r="R9" s="57">
        <f t="shared" si="7"/>
        <v>-15.785650000000004</v>
      </c>
      <c r="S9" s="51">
        <v>5</v>
      </c>
    </row>
    <row r="10" spans="1:29" s="4" customFormat="1" ht="19.5" customHeight="1">
      <c r="A10" s="52" t="s">
        <v>16</v>
      </c>
      <c r="B10" s="52" t="s">
        <v>29</v>
      </c>
      <c r="C10" s="28">
        <v>143.025</v>
      </c>
      <c r="D10" s="15">
        <v>6</v>
      </c>
      <c r="E10" s="53">
        <f t="shared" si="0"/>
        <v>-4.56975</v>
      </c>
      <c r="F10" s="39">
        <v>145.415</v>
      </c>
      <c r="G10" s="36">
        <v>6</v>
      </c>
      <c r="H10" s="55">
        <f t="shared" si="1"/>
        <v>-4.54585</v>
      </c>
      <c r="I10" s="58">
        <v>130.625</v>
      </c>
      <c r="J10" s="15">
        <v>8</v>
      </c>
      <c r="K10" s="59">
        <f t="shared" si="2"/>
        <v>-6.69375</v>
      </c>
      <c r="L10" s="29"/>
      <c r="M10" s="25">
        <v>50</v>
      </c>
      <c r="N10" s="54">
        <f t="shared" si="3"/>
        <v>-50</v>
      </c>
      <c r="O10" s="27">
        <f t="shared" si="4"/>
        <v>70</v>
      </c>
      <c r="P10" s="56">
        <f t="shared" si="5"/>
        <v>-65.80935</v>
      </c>
      <c r="Q10" s="50">
        <f t="shared" si="6"/>
        <v>20</v>
      </c>
      <c r="R10" s="57">
        <f t="shared" si="7"/>
        <v>-15.809349999999995</v>
      </c>
      <c r="S10" s="51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52" t="s">
        <v>19</v>
      </c>
      <c r="B11" s="52" t="s">
        <v>27</v>
      </c>
      <c r="C11" s="28">
        <v>137.9</v>
      </c>
      <c r="D11" s="15">
        <v>7</v>
      </c>
      <c r="E11" s="53">
        <f t="shared" si="0"/>
        <v>-5.621</v>
      </c>
      <c r="F11" s="29"/>
      <c r="G11" s="25">
        <v>50</v>
      </c>
      <c r="H11" s="54">
        <f t="shared" si="1"/>
        <v>-50</v>
      </c>
      <c r="I11" s="58">
        <v>139.505</v>
      </c>
      <c r="J11" s="15">
        <v>7</v>
      </c>
      <c r="K11" s="59">
        <f t="shared" si="2"/>
        <v>-5.6049500000000005</v>
      </c>
      <c r="L11" s="29"/>
      <c r="M11" s="25">
        <v>50</v>
      </c>
      <c r="N11" s="54">
        <f t="shared" si="3"/>
        <v>-50</v>
      </c>
      <c r="O11" s="27">
        <f t="shared" si="4"/>
        <v>114</v>
      </c>
      <c r="P11" s="56">
        <f t="shared" si="5"/>
        <v>-111.22595000000001</v>
      </c>
      <c r="Q11" s="50">
        <f t="shared" si="6"/>
        <v>64</v>
      </c>
      <c r="R11" s="57">
        <f t="shared" si="7"/>
        <v>-61.22595000000001</v>
      </c>
      <c r="S11" s="51">
        <v>7</v>
      </c>
    </row>
    <row r="12" spans="1:25" ht="19.5" customHeight="1">
      <c r="A12" s="52" t="s">
        <v>21</v>
      </c>
      <c r="B12" s="52" t="s">
        <v>30</v>
      </c>
      <c r="C12" s="28">
        <v>125.965</v>
      </c>
      <c r="D12" s="15">
        <v>9</v>
      </c>
      <c r="E12" s="53">
        <f t="shared" si="0"/>
        <v>-7.74035</v>
      </c>
      <c r="F12" s="29"/>
      <c r="G12" s="25">
        <v>50</v>
      </c>
      <c r="H12" s="54">
        <f t="shared" si="1"/>
        <v>-50</v>
      </c>
      <c r="I12" s="58">
        <v>157.51</v>
      </c>
      <c r="J12" s="15">
        <v>6</v>
      </c>
      <c r="K12" s="59">
        <f t="shared" si="2"/>
        <v>-4.4249</v>
      </c>
      <c r="L12" s="29"/>
      <c r="M12" s="25">
        <v>50</v>
      </c>
      <c r="N12" s="54">
        <f t="shared" si="3"/>
        <v>-50</v>
      </c>
      <c r="O12" s="27">
        <f t="shared" si="4"/>
        <v>115</v>
      </c>
      <c r="P12" s="56">
        <f t="shared" si="5"/>
        <v>-112.16525</v>
      </c>
      <c r="Q12" s="50">
        <f t="shared" si="6"/>
        <v>65</v>
      </c>
      <c r="R12" s="57">
        <f t="shared" si="7"/>
        <v>-62.16525</v>
      </c>
      <c r="S12" s="51">
        <v>8</v>
      </c>
      <c r="T12" s="4"/>
      <c r="U12" s="4"/>
      <c r="V12" s="4"/>
      <c r="W12" s="4"/>
      <c r="X12" s="4"/>
      <c r="Y12" s="4"/>
    </row>
    <row r="13" spans="1:19" ht="19.5" customHeight="1">
      <c r="A13" s="52" t="s">
        <v>31</v>
      </c>
      <c r="B13" s="52" t="s">
        <v>28</v>
      </c>
      <c r="C13" s="28">
        <v>206.10999999999999</v>
      </c>
      <c r="D13" s="15">
        <v>1</v>
      </c>
      <c r="E13" s="53">
        <f t="shared" si="0"/>
        <v>1.0610999999999997</v>
      </c>
      <c r="F13" s="29"/>
      <c r="G13" s="25">
        <v>50</v>
      </c>
      <c r="H13" s="54">
        <f t="shared" si="1"/>
        <v>-50</v>
      </c>
      <c r="I13" s="29"/>
      <c r="J13" s="25">
        <v>50</v>
      </c>
      <c r="K13" s="54">
        <f t="shared" si="2"/>
        <v>-50</v>
      </c>
      <c r="L13" s="29"/>
      <c r="M13" s="25">
        <v>50</v>
      </c>
      <c r="N13" s="54">
        <f t="shared" si="3"/>
        <v>-50</v>
      </c>
      <c r="O13" s="27">
        <f t="shared" si="4"/>
        <v>151</v>
      </c>
      <c r="P13" s="56">
        <f t="shared" si="5"/>
        <v>-148.9389</v>
      </c>
      <c r="Q13" s="50">
        <f t="shared" si="6"/>
        <v>101</v>
      </c>
      <c r="R13" s="57">
        <f t="shared" si="7"/>
        <v>-98.93889999999999</v>
      </c>
      <c r="S13" s="51">
        <v>9</v>
      </c>
    </row>
    <row r="14" spans="1:25" ht="19.5" customHeight="1">
      <c r="A14" s="52" t="s">
        <v>32</v>
      </c>
      <c r="B14" s="52" t="s">
        <v>28</v>
      </c>
      <c r="C14" s="28">
        <v>171.635</v>
      </c>
      <c r="D14" s="15">
        <v>5</v>
      </c>
      <c r="E14" s="53">
        <f t="shared" si="0"/>
        <v>-3.28365</v>
      </c>
      <c r="F14" s="29"/>
      <c r="G14" s="25">
        <v>50</v>
      </c>
      <c r="H14" s="54">
        <f t="shared" si="1"/>
        <v>-50</v>
      </c>
      <c r="I14" s="29"/>
      <c r="J14" s="25">
        <v>50</v>
      </c>
      <c r="K14" s="54">
        <f t="shared" si="2"/>
        <v>-50</v>
      </c>
      <c r="L14" s="29"/>
      <c r="M14" s="25">
        <v>50</v>
      </c>
      <c r="N14" s="54">
        <f t="shared" si="3"/>
        <v>-50</v>
      </c>
      <c r="O14" s="27">
        <f t="shared" si="4"/>
        <v>155</v>
      </c>
      <c r="P14" s="56">
        <f t="shared" si="5"/>
        <v>-153.28365</v>
      </c>
      <c r="Q14" s="50">
        <f t="shared" si="6"/>
        <v>105</v>
      </c>
      <c r="R14" s="57">
        <f t="shared" si="7"/>
        <v>-103.28365</v>
      </c>
      <c r="S14" s="51">
        <v>10</v>
      </c>
      <c r="T14" s="4"/>
      <c r="U14" s="4"/>
      <c r="V14" s="4"/>
      <c r="W14" s="4"/>
      <c r="X14" s="4"/>
      <c r="Y14" s="4"/>
    </row>
    <row r="15" spans="1:19" ht="18" customHeight="1">
      <c r="A15" s="52" t="s">
        <v>25</v>
      </c>
      <c r="B15" s="52" t="s">
        <v>26</v>
      </c>
      <c r="C15" s="28">
        <v>106.4</v>
      </c>
      <c r="D15" s="15">
        <v>10</v>
      </c>
      <c r="E15" s="53">
        <f t="shared" si="0"/>
        <v>-8.936</v>
      </c>
      <c r="F15" s="29"/>
      <c r="G15" s="25">
        <v>50</v>
      </c>
      <c r="H15" s="54">
        <f t="shared" si="1"/>
        <v>-50</v>
      </c>
      <c r="I15" s="29"/>
      <c r="J15" s="25">
        <v>50</v>
      </c>
      <c r="K15" s="54">
        <f t="shared" si="2"/>
        <v>-50</v>
      </c>
      <c r="L15" s="29"/>
      <c r="M15" s="25">
        <v>50</v>
      </c>
      <c r="N15" s="54">
        <f t="shared" si="3"/>
        <v>-50</v>
      </c>
      <c r="O15" s="27">
        <f t="shared" si="4"/>
        <v>160</v>
      </c>
      <c r="P15" s="56">
        <f t="shared" si="5"/>
        <v>-158.936</v>
      </c>
      <c r="Q15" s="50">
        <f t="shared" si="6"/>
        <v>110</v>
      </c>
      <c r="R15" s="57">
        <f t="shared" si="7"/>
        <v>-108.936</v>
      </c>
      <c r="S15" s="51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2016-06-12T21:31:06Z</dcterms:modified>
  <cp:category/>
  <cp:version/>
  <cp:contentType/>
  <cp:contentStatus/>
</cp:coreProperties>
</file>