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91" windowWidth="12120" windowHeight="8805" activeTab="0"/>
  </bookViews>
  <sheets>
    <sheet name="M2K" sheetId="1" r:id="rId1"/>
  </sheets>
  <definedNames>
    <definedName name="_xlnm.Print_Titles" localSheetId="0">'M2K'!$1:$4</definedName>
  </definedNames>
  <calcPr fullCalcOnLoad="1"/>
</workbook>
</file>

<file path=xl/sharedStrings.xml><?xml version="1.0" encoding="utf-8"?>
<sst xmlns="http://schemas.openxmlformats.org/spreadsheetml/2006/main" count="56" uniqueCount="48">
  <si>
    <t>Name</t>
  </si>
  <si>
    <t>Platz</t>
  </si>
  <si>
    <t>1.Qua.</t>
  </si>
  <si>
    <t>2. Qua.</t>
  </si>
  <si>
    <t>3. Qua.</t>
  </si>
  <si>
    <t>Halle</t>
  </si>
  <si>
    <t>Verein</t>
  </si>
  <si>
    <t>VdSA Kellinghusen</t>
  </si>
  <si>
    <t>AC Karden</t>
  </si>
  <si>
    <t>Gesamt</t>
  </si>
  <si>
    <t>mit Streichwert</t>
  </si>
  <si>
    <t xml:space="preserve">4. Qua. </t>
  </si>
  <si>
    <t>Bad Kreuzn.</t>
  </si>
  <si>
    <t>ohne Streichwert</t>
  </si>
  <si>
    <t>Köln</t>
  </si>
  <si>
    <t>ASG Ford Köln</t>
  </si>
  <si>
    <t>Nagel, Jens</t>
  </si>
  <si>
    <t>Balles, Otmar</t>
  </si>
  <si>
    <t>Neumann, Jan</t>
  </si>
  <si>
    <t>Ulrich, Christopher</t>
  </si>
  <si>
    <t>Stein, Ralf</t>
  </si>
  <si>
    <t>Urban, Wolfgang</t>
  </si>
  <si>
    <t>Kleen, Sven</t>
  </si>
  <si>
    <t>Bruder, Klaus-Jürgen</t>
  </si>
  <si>
    <t>Ebeling, Olaf</t>
  </si>
  <si>
    <t>Maire-Hensge, Heinz</t>
  </si>
  <si>
    <t>Harter, Michael</t>
  </si>
  <si>
    <t>Mohr, Manfred</t>
  </si>
  <si>
    <t>Kelterer, Erek</t>
  </si>
  <si>
    <t>Riese, Bernd</t>
  </si>
  <si>
    <t>Saalfeld</t>
  </si>
  <si>
    <t>PZ gesamt</t>
  </si>
  <si>
    <t>PZ geamt</t>
  </si>
  <si>
    <t>Hallescher AV</t>
  </si>
  <si>
    <t>TU Ilmenau</t>
  </si>
  <si>
    <t>AC Koblenz</t>
  </si>
  <si>
    <t>Moring, Tom</t>
  </si>
  <si>
    <t>AV Dreetz</t>
  </si>
  <si>
    <t>Haubenestel, Philipp</t>
  </si>
  <si>
    <t>AV Döbern</t>
  </si>
  <si>
    <t>SAV Freiberg</t>
  </si>
  <si>
    <t>KAV Haldensleben</t>
  </si>
  <si>
    <t>RV Fuhnetal</t>
  </si>
  <si>
    <t>ACV Ermsleben</t>
  </si>
  <si>
    <t>SFV Ratzeburg</t>
  </si>
  <si>
    <t>Ergebnis der  Qualifikation zur  Weltmeisterschaft der Herren 2016 - Multi Zweikampf</t>
  </si>
  <si>
    <t>Dimmerling, Gerhard</t>
  </si>
  <si>
    <t>ASV Bingen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</si>
</sst>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000"/>
    <numFmt numFmtId="166" formatCode="[$€]#,##0.00_);[Red]\([$€]#,##0.00\)"/>
    <numFmt numFmtId="167" formatCode="0.000"/>
    <numFmt numFmtId="168" formatCode="_-* #,##0.000\ _€_-;\-* #,##0.000\ _€_-;_-* &quot;-&quot;???\ _€_-;_-@_-"/>
    <numFmt numFmtId="169" formatCode="#,##0.000_ ;\-#,##0.000\ "/>
    <numFmt numFmtId="170" formatCode="0.0000"/>
    <numFmt numFmtId="171" formatCode="#,##0.00000"/>
  </numFmts>
  <fonts count="68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0"/>
      <color indexed="56"/>
      <name val="Arial Narrow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9"/>
      <color indexed="8"/>
      <name val="Arial"/>
      <family val="2"/>
    </font>
    <font>
      <sz val="8"/>
      <name val="MS Sans Serif"/>
      <family val="2"/>
    </font>
    <font>
      <b/>
      <sz val="9"/>
      <color indexed="10"/>
      <name val="Arial"/>
      <family val="2"/>
    </font>
    <font>
      <b/>
      <sz val="11"/>
      <color indexed="30"/>
      <name val="Arial"/>
      <family val="2"/>
    </font>
    <font>
      <b/>
      <sz val="11"/>
      <color indexed="10"/>
      <name val="Arial"/>
      <family val="2"/>
    </font>
    <font>
      <i/>
      <sz val="9"/>
      <color indexed="18"/>
      <name val="Arial"/>
      <family val="2"/>
    </font>
    <font>
      <i/>
      <sz val="10"/>
      <color indexed="56"/>
      <name val="Arial"/>
      <family val="2"/>
    </font>
    <font>
      <b/>
      <i/>
      <sz val="11"/>
      <color indexed="10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i/>
      <sz val="10"/>
      <color indexed="56"/>
      <name val="Arial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2"/>
    </font>
    <font>
      <i/>
      <sz val="10"/>
      <color indexed="10"/>
      <name val="Arial Narrow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6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57" fillId="27" borderId="0" applyNumberFormat="0" applyBorder="0" applyAlignment="0" applyProtection="0"/>
    <xf numFmtId="0" fontId="58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1" borderId="9" applyNumberFormat="0" applyAlignment="0" applyProtection="0"/>
  </cellStyleXfs>
  <cellXfs count="7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4" fontId="8" fillId="0" borderId="10" xfId="0" applyNumberFormat="1" applyFont="1" applyFill="1" applyBorder="1" applyAlignment="1" applyProtection="1">
      <alignment horizontal="center" shrinkToFit="1"/>
      <protection/>
    </xf>
    <xf numFmtId="0" fontId="11" fillId="0" borderId="0" xfId="0" applyFont="1" applyAlignment="1">
      <alignment/>
    </xf>
    <xf numFmtId="167" fontId="8" fillId="0" borderId="10" xfId="0" applyNumberFormat="1" applyFont="1" applyFill="1" applyBorder="1" applyAlignment="1" applyProtection="1">
      <alignment shrinkToFit="1"/>
      <protection/>
    </xf>
    <xf numFmtId="165" fontId="10" fillId="0" borderId="0" xfId="0" applyNumberFormat="1" applyFont="1" applyFill="1" applyBorder="1" applyAlignment="1" applyProtection="1">
      <alignment horizontal="left" shrinkToFit="1"/>
      <protection/>
    </xf>
    <xf numFmtId="0" fontId="3" fillId="0" borderId="0" xfId="0" applyNumberFormat="1" applyFont="1" applyFill="1" applyBorder="1" applyAlignment="1" applyProtection="1">
      <alignment horizontal="left" shrinkToFit="1"/>
      <protection/>
    </xf>
    <xf numFmtId="167" fontId="8" fillId="0" borderId="0" xfId="0" applyNumberFormat="1" applyFont="1" applyFill="1" applyBorder="1" applyAlignment="1" applyProtection="1">
      <alignment shrinkToFit="1"/>
      <protection/>
    </xf>
    <xf numFmtId="0" fontId="7" fillId="0" borderId="0" xfId="0" applyNumberFormat="1" applyFont="1" applyFill="1" applyBorder="1" applyAlignment="1" applyProtection="1">
      <alignment horizontal="left" shrinkToFit="1"/>
      <protection/>
    </xf>
    <xf numFmtId="164" fontId="8" fillId="0" borderId="0" xfId="0" applyNumberFormat="1" applyFont="1" applyFill="1" applyBorder="1" applyAlignment="1" applyProtection="1">
      <alignment shrinkToFit="1"/>
      <protection/>
    </xf>
    <xf numFmtId="0" fontId="9" fillId="0" borderId="0" xfId="0" applyNumberFormat="1" applyFont="1" applyFill="1" applyBorder="1" applyAlignment="1" applyProtection="1">
      <alignment horizontal="center" shrinkToFit="1"/>
      <protection/>
    </xf>
    <xf numFmtId="0" fontId="5" fillId="0" borderId="10" xfId="0" applyNumberFormat="1" applyFont="1" applyFill="1" applyBorder="1" applyAlignment="1" applyProtection="1">
      <alignment shrinkToFit="1"/>
      <protection/>
    </xf>
    <xf numFmtId="0" fontId="9" fillId="0" borderId="10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12" fillId="0" borderId="0" xfId="0" applyFont="1" applyAlignment="1">
      <alignment shrinkToFit="1"/>
    </xf>
    <xf numFmtId="0" fontId="13" fillId="0" borderId="0" xfId="0" applyFont="1" applyAlignment="1">
      <alignment shrinkToFit="1"/>
    </xf>
    <xf numFmtId="0" fontId="14" fillId="0" borderId="0" xfId="0" applyNumberFormat="1" applyFont="1" applyFill="1" applyBorder="1" applyAlignment="1" applyProtection="1">
      <alignment shrinkToFit="1"/>
      <protection/>
    </xf>
    <xf numFmtId="0" fontId="15" fillId="0" borderId="0" xfId="0" applyFont="1" applyAlignment="1">
      <alignment shrinkToFit="1"/>
    </xf>
    <xf numFmtId="0" fontId="16" fillId="0" borderId="0" xfId="0" applyFont="1" applyAlignment="1">
      <alignment shrinkToFit="1"/>
    </xf>
    <xf numFmtId="0" fontId="17" fillId="0" borderId="0" xfId="0" applyNumberFormat="1" applyFont="1" applyFill="1" applyBorder="1" applyAlignment="1" applyProtection="1">
      <alignment shrinkToFit="1"/>
      <protection/>
    </xf>
    <xf numFmtId="167" fontId="8" fillId="0" borderId="10" xfId="0" applyNumberFormat="1" applyFont="1" applyFill="1" applyBorder="1" applyAlignment="1" applyProtection="1">
      <alignment horizontal="center" shrinkToFit="1"/>
      <protection/>
    </xf>
    <xf numFmtId="165" fontId="13" fillId="32" borderId="11" xfId="0" applyNumberFormat="1" applyFont="1" applyFill="1" applyBorder="1" applyAlignment="1" applyProtection="1">
      <alignment shrinkToFit="1"/>
      <protection/>
    </xf>
    <xf numFmtId="3" fontId="13" fillId="32" borderId="12" xfId="0" applyNumberFormat="1" applyFont="1" applyFill="1" applyBorder="1" applyAlignment="1" applyProtection="1">
      <alignment horizontal="center" shrinkToFit="1"/>
      <protection/>
    </xf>
    <xf numFmtId="3" fontId="13" fillId="32" borderId="13" xfId="0" applyNumberFormat="1" applyFont="1" applyFill="1" applyBorder="1" applyAlignment="1" applyProtection="1">
      <alignment horizontal="center" shrinkToFit="1"/>
      <protection/>
    </xf>
    <xf numFmtId="0" fontId="9" fillId="33" borderId="10" xfId="0" applyNumberFormat="1" applyFont="1" applyFill="1" applyBorder="1" applyAlignment="1" applyProtection="1">
      <alignment horizontal="center" shrinkToFit="1"/>
      <protection/>
    </xf>
    <xf numFmtId="164" fontId="8" fillId="33" borderId="10" xfId="0" applyNumberFormat="1" applyFont="1" applyFill="1" applyBorder="1" applyAlignment="1" applyProtection="1">
      <alignment shrinkToFit="1"/>
      <protection/>
    </xf>
    <xf numFmtId="164" fontId="8" fillId="0" borderId="10" xfId="0" applyNumberFormat="1" applyFont="1" applyBorder="1" applyAlignment="1" quotePrefix="1">
      <alignment/>
    </xf>
    <xf numFmtId="0" fontId="26" fillId="0" borderId="0" xfId="0" applyNumberFormat="1" applyFont="1" applyFill="1" applyBorder="1" applyAlignment="1" applyProtection="1">
      <alignment horizontal="left" shrinkToFit="1"/>
      <protection/>
    </xf>
    <xf numFmtId="165" fontId="23" fillId="0" borderId="10" xfId="0" applyNumberFormat="1" applyFont="1" applyFill="1" applyBorder="1" applyAlignment="1" applyProtection="1">
      <alignment horizontal="center" shrinkToFit="1"/>
      <protection/>
    </xf>
    <xf numFmtId="165" fontId="23" fillId="0" borderId="0" xfId="0" applyNumberFormat="1" applyFont="1" applyFill="1" applyBorder="1" applyAlignment="1" applyProtection="1">
      <alignment shrinkToFit="1"/>
      <protection/>
    </xf>
    <xf numFmtId="165" fontId="27" fillId="0" borderId="0" xfId="0" applyNumberFormat="1" applyFont="1" applyFill="1" applyBorder="1" applyAlignment="1" applyProtection="1">
      <alignment horizontal="right" shrinkToFit="1"/>
      <protection/>
    </xf>
    <xf numFmtId="165" fontId="23" fillId="0" borderId="0" xfId="0" applyNumberFormat="1" applyFont="1" applyFill="1" applyBorder="1" applyAlignment="1" applyProtection="1">
      <alignment horizontal="right" shrinkToFit="1"/>
      <protection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NumberFormat="1" applyFont="1" applyFill="1" applyBorder="1" applyAlignment="1" applyProtection="1">
      <alignment/>
      <protection/>
    </xf>
    <xf numFmtId="164" fontId="8" fillId="34" borderId="10" xfId="0" applyNumberFormat="1" applyFont="1" applyFill="1" applyBorder="1" applyAlignment="1" applyProtection="1">
      <alignment horizontal="center" shrinkToFit="1"/>
      <protection/>
    </xf>
    <xf numFmtId="0" fontId="9" fillId="34" borderId="10" xfId="0" applyNumberFormat="1" applyFont="1" applyFill="1" applyBorder="1" applyAlignment="1" applyProtection="1">
      <alignment horizontal="center" shrinkToFit="1"/>
      <protection/>
    </xf>
    <xf numFmtId="165" fontId="23" fillId="34" borderId="10" xfId="0" applyNumberFormat="1" applyFont="1" applyFill="1" applyBorder="1" applyAlignment="1" applyProtection="1">
      <alignment horizontal="center" shrinkToFit="1"/>
      <protection/>
    </xf>
    <xf numFmtId="164" fontId="8" fillId="34" borderId="10" xfId="0" applyNumberFormat="1" applyFont="1" applyFill="1" applyBorder="1" applyAlignment="1" applyProtection="1">
      <alignment shrinkToFit="1"/>
      <protection/>
    </xf>
    <xf numFmtId="0" fontId="31" fillId="0" borderId="0" xfId="0" applyFont="1" applyAlignment="1">
      <alignment shrinkToFit="1"/>
    </xf>
    <xf numFmtId="0" fontId="32" fillId="0" borderId="0" xfId="0" applyFont="1" applyAlignment="1">
      <alignment shrinkToFit="1"/>
    </xf>
    <xf numFmtId="0" fontId="33" fillId="0" borderId="0" xfId="0" applyNumberFormat="1" applyFont="1" applyFill="1" applyBorder="1" applyAlignment="1" applyProtection="1">
      <alignment shrinkToFit="1"/>
      <protection/>
    </xf>
    <xf numFmtId="0" fontId="24" fillId="32" borderId="14" xfId="0" applyNumberFormat="1" applyFont="1" applyFill="1" applyBorder="1" applyAlignment="1" applyProtection="1">
      <alignment horizontal="center" shrinkToFit="1"/>
      <protection/>
    </xf>
    <xf numFmtId="1" fontId="21" fillId="4" borderId="12" xfId="0" applyNumberFormat="1" applyFont="1" applyFill="1" applyBorder="1" applyAlignment="1" applyProtection="1">
      <alignment horizontal="center" shrinkToFit="1"/>
      <protection/>
    </xf>
    <xf numFmtId="0" fontId="67" fillId="0" borderId="10" xfId="0" applyFont="1" applyFill="1" applyBorder="1" applyAlignment="1" applyProtection="1">
      <alignment vertical="center" wrapText="1"/>
      <protection/>
    </xf>
    <xf numFmtId="167" fontId="18" fillId="0" borderId="10" xfId="0" applyNumberFormat="1" applyFont="1" applyFill="1" applyBorder="1" applyAlignment="1" applyProtection="1">
      <alignment horizontal="right" wrapText="1"/>
      <protection/>
    </xf>
    <xf numFmtId="171" fontId="23" fillId="0" borderId="10" xfId="0" applyNumberFormat="1" applyFont="1" applyFill="1" applyBorder="1" applyAlignment="1" applyProtection="1">
      <alignment shrinkToFit="1"/>
      <protection/>
    </xf>
    <xf numFmtId="171" fontId="23" fillId="34" borderId="10" xfId="0" applyNumberFormat="1" applyFont="1" applyFill="1" applyBorder="1" applyAlignment="1" applyProtection="1">
      <alignment shrinkToFit="1"/>
      <protection/>
    </xf>
    <xf numFmtId="171" fontId="23" fillId="33" borderId="10" xfId="0" applyNumberFormat="1" applyFont="1" applyFill="1" applyBorder="1" applyAlignment="1" applyProtection="1">
      <alignment horizontal="right" shrinkToFit="1"/>
      <protection/>
    </xf>
    <xf numFmtId="171" fontId="24" fillId="32" borderId="10" xfId="0" applyNumberFormat="1" applyFont="1" applyFill="1" applyBorder="1" applyAlignment="1" applyProtection="1">
      <alignment shrinkToFit="1"/>
      <protection/>
    </xf>
    <xf numFmtId="171" fontId="25" fillId="4" borderId="10" xfId="0" applyNumberFormat="1" applyFont="1" applyFill="1" applyBorder="1" applyAlignment="1" applyProtection="1">
      <alignment shrinkToFit="1"/>
      <protection/>
    </xf>
    <xf numFmtId="164" fontId="8" fillId="0" borderId="10" xfId="0" applyNumberFormat="1" applyFont="1" applyFill="1" applyBorder="1" applyAlignment="1" applyProtection="1">
      <alignment shrinkToFit="1"/>
      <protection/>
    </xf>
    <xf numFmtId="171" fontId="23" fillId="0" borderId="10" xfId="0" applyNumberFormat="1" applyFont="1" applyFill="1" applyBorder="1" applyAlignment="1" applyProtection="1">
      <alignment horizontal="right" shrinkToFit="1"/>
      <protection/>
    </xf>
    <xf numFmtId="164" fontId="8" fillId="35" borderId="10" xfId="0" applyNumberFormat="1" applyFont="1" applyFill="1" applyBorder="1" applyAlignment="1" applyProtection="1">
      <alignment horizontal="center" shrinkToFit="1"/>
      <protection/>
    </xf>
    <xf numFmtId="0" fontId="9" fillId="35" borderId="10" xfId="0" applyNumberFormat="1" applyFont="1" applyFill="1" applyBorder="1" applyAlignment="1" applyProtection="1">
      <alignment horizontal="center" shrinkToFit="1"/>
      <protection/>
    </xf>
    <xf numFmtId="165" fontId="23" fillId="35" borderId="10" xfId="0" applyNumberFormat="1" applyFont="1" applyFill="1" applyBorder="1" applyAlignment="1" applyProtection="1">
      <alignment horizontal="right" shrinkToFit="1"/>
      <protection/>
    </xf>
    <xf numFmtId="0" fontId="9" fillId="4" borderId="11" xfId="0" applyNumberFormat="1" applyFont="1" applyFill="1" applyBorder="1" applyAlignment="1" applyProtection="1">
      <alignment horizontal="center" shrinkToFit="1"/>
      <protection/>
    </xf>
    <xf numFmtId="0" fontId="20" fillId="4" borderId="15" xfId="0" applyNumberFormat="1" applyFont="1" applyFill="1" applyBorder="1" applyAlignment="1" applyProtection="1">
      <alignment horizontal="center" shrinkToFit="1"/>
      <protection/>
    </xf>
    <xf numFmtId="0" fontId="22" fillId="4" borderId="16" xfId="0" applyNumberFormat="1" applyFont="1" applyFill="1" applyBorder="1" applyAlignment="1" applyProtection="1">
      <alignment horizontal="center" shrinkToFit="1"/>
      <protection/>
    </xf>
    <xf numFmtId="1" fontId="21" fillId="4" borderId="13" xfId="0" applyNumberFormat="1" applyFont="1" applyFill="1" applyBorder="1" applyAlignment="1" applyProtection="1">
      <alignment horizontal="center" shrinkToFit="1"/>
      <protection/>
    </xf>
    <xf numFmtId="171" fontId="25" fillId="4" borderId="17" xfId="0" applyNumberFormat="1" applyFont="1" applyFill="1" applyBorder="1" applyAlignment="1" applyProtection="1">
      <alignment shrinkToFit="1"/>
      <protection/>
    </xf>
    <xf numFmtId="0" fontId="22" fillId="4" borderId="18" xfId="0" applyNumberFormat="1" applyFont="1" applyFill="1" applyBorder="1" applyAlignment="1" applyProtection="1">
      <alignment horizontal="center" shrinkToFit="1"/>
      <protection/>
    </xf>
    <xf numFmtId="0" fontId="28" fillId="4" borderId="14" xfId="0" applyNumberFormat="1" applyFont="1" applyFill="1" applyBorder="1" applyAlignment="1" applyProtection="1">
      <alignment horizontal="center" shrinkToFit="1"/>
      <protection/>
    </xf>
    <xf numFmtId="171" fontId="24" fillId="32" borderId="17" xfId="0" applyNumberFormat="1" applyFont="1" applyFill="1" applyBorder="1" applyAlignment="1" applyProtection="1">
      <alignment shrinkToFit="1"/>
      <protection/>
    </xf>
    <xf numFmtId="165" fontId="10" fillId="0" borderId="0" xfId="0" applyNumberFormat="1" applyFont="1" applyFill="1" applyBorder="1" applyAlignment="1" applyProtection="1">
      <alignment horizontal="left" shrinkToFit="1"/>
      <protection/>
    </xf>
    <xf numFmtId="0" fontId="13" fillId="32" borderId="19" xfId="0" applyNumberFormat="1" applyFont="1" applyFill="1" applyBorder="1" applyAlignment="1" applyProtection="1">
      <alignment horizontal="center" shrinkToFit="1"/>
      <protection/>
    </xf>
    <xf numFmtId="0" fontId="13" fillId="4" borderId="19" xfId="0" applyNumberFormat="1" applyFont="1" applyFill="1" applyBorder="1" applyAlignment="1" applyProtection="1">
      <alignment horizontal="center" shrinkToFit="1"/>
      <protection/>
    </xf>
    <xf numFmtId="0" fontId="13" fillId="4" borderId="20" xfId="0" applyNumberFormat="1" applyFont="1" applyFill="1" applyBorder="1" applyAlignment="1" applyProtection="1">
      <alignment horizontal="center" shrinkToFit="1"/>
      <protection/>
    </xf>
    <xf numFmtId="0" fontId="13" fillId="4" borderId="21" xfId="0" applyNumberFormat="1" applyFont="1" applyFill="1" applyBorder="1" applyAlignment="1" applyProtection="1">
      <alignment horizontal="center" shrinkToFit="1"/>
      <protection/>
    </xf>
    <xf numFmtId="0" fontId="0" fillId="0" borderId="20" xfId="0" applyFont="1" applyBorder="1" applyAlignment="1">
      <alignment horizontal="center" shrinkToFit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457200</xdr:colOff>
      <xdr:row>4</xdr:row>
      <xdr:rowOff>0</xdr:rowOff>
    </xdr:from>
    <xdr:ext cx="76200" cy="190500"/>
    <xdr:sp fLocksText="0">
      <xdr:nvSpPr>
        <xdr:cNvPr id="1" name="Text Box 2"/>
        <xdr:cNvSpPr txBox="1">
          <a:spLocks noChangeArrowheads="1"/>
        </xdr:cNvSpPr>
      </xdr:nvSpPr>
      <xdr:spPr>
        <a:xfrm>
          <a:off x="4886325" y="93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tabSelected="1" zoomScalePageLayoutView="0" workbookViewId="0" topLeftCell="A1">
      <selection activeCell="H31" sqref="H31"/>
    </sheetView>
  </sheetViews>
  <sheetFormatPr defaultColWidth="10.00390625" defaultRowHeight="12.75"/>
  <cols>
    <col min="1" max="1" width="27.140625" style="16" customWidth="1"/>
    <col min="2" max="2" width="25.421875" style="16" customWidth="1"/>
    <col min="3" max="3" width="9.7109375" style="10" customWidth="1"/>
    <col min="4" max="4" width="4.140625" style="13" customWidth="1"/>
    <col min="5" max="5" width="8.7109375" style="32" customWidth="1"/>
    <col min="6" max="6" width="9.7109375" style="12" customWidth="1"/>
    <col min="7" max="7" width="4.140625" style="13" customWidth="1"/>
    <col min="8" max="8" width="8.7109375" style="32" customWidth="1"/>
    <col min="9" max="9" width="9.7109375" style="12" customWidth="1"/>
    <col min="10" max="10" width="3.8515625" style="13" customWidth="1"/>
    <col min="11" max="11" width="8.7109375" style="32" customWidth="1"/>
    <col min="12" max="12" width="9.7109375" style="12" customWidth="1"/>
    <col min="13" max="13" width="3.8515625" style="13" customWidth="1"/>
    <col min="14" max="14" width="8.7109375" style="34" customWidth="1"/>
    <col min="15" max="15" width="6.140625" style="19" customWidth="1"/>
    <col min="16" max="16" width="9.7109375" style="44" customWidth="1"/>
    <col min="17" max="17" width="6.140625" style="22" customWidth="1"/>
    <col min="18" max="18" width="10.7109375" style="37" customWidth="1"/>
    <col min="19" max="16384" width="10.00390625" style="1" customWidth="1"/>
  </cols>
  <sheetData>
    <row r="1" spans="1:18" s="6" customFormat="1" ht="15.75" customHeight="1">
      <c r="A1" s="67" t="s">
        <v>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8"/>
      <c r="N1" s="33"/>
      <c r="O1" s="17"/>
      <c r="P1" s="42"/>
      <c r="Q1" s="20"/>
      <c r="R1" s="35"/>
    </row>
    <row r="2" spans="1:18" s="3" customFormat="1" ht="18.75" customHeight="1" thickBot="1">
      <c r="A2" s="9"/>
      <c r="B2" s="9"/>
      <c r="C2" s="10"/>
      <c r="D2" s="11"/>
      <c r="E2" s="30"/>
      <c r="F2" s="11"/>
      <c r="G2" s="11"/>
      <c r="H2" s="30"/>
      <c r="I2" s="12"/>
      <c r="J2" s="13"/>
      <c r="K2" s="32"/>
      <c r="L2" s="12"/>
      <c r="M2" s="13"/>
      <c r="N2" s="34"/>
      <c r="O2" s="18"/>
      <c r="P2" s="43"/>
      <c r="Q2" s="21"/>
      <c r="R2" s="36"/>
    </row>
    <row r="3" spans="1:19" s="2" customFormat="1" ht="19.5" customHeight="1">
      <c r="A3" s="14" t="s">
        <v>0</v>
      </c>
      <c r="B3" s="14" t="s">
        <v>6</v>
      </c>
      <c r="C3" s="23" t="s">
        <v>5</v>
      </c>
      <c r="D3" s="15" t="s">
        <v>1</v>
      </c>
      <c r="E3" s="31" t="s">
        <v>2</v>
      </c>
      <c r="F3" s="38" t="s">
        <v>12</v>
      </c>
      <c r="G3" s="39" t="s">
        <v>1</v>
      </c>
      <c r="H3" s="40" t="s">
        <v>3</v>
      </c>
      <c r="I3" s="5" t="s">
        <v>14</v>
      </c>
      <c r="J3" s="15" t="s">
        <v>1</v>
      </c>
      <c r="K3" s="31" t="s">
        <v>4</v>
      </c>
      <c r="L3" s="56" t="s">
        <v>30</v>
      </c>
      <c r="M3" s="57" t="s">
        <v>1</v>
      </c>
      <c r="N3" s="58" t="s">
        <v>11</v>
      </c>
      <c r="O3" s="24" t="s">
        <v>31</v>
      </c>
      <c r="P3" s="45" t="s">
        <v>9</v>
      </c>
      <c r="Q3" s="59" t="s">
        <v>32</v>
      </c>
      <c r="R3" s="65" t="s">
        <v>9</v>
      </c>
      <c r="S3" s="60" t="s">
        <v>1</v>
      </c>
    </row>
    <row r="4" spans="1:19" s="2" customFormat="1" ht="19.5" customHeight="1">
      <c r="A4" s="14"/>
      <c r="B4" s="14"/>
      <c r="C4" s="7"/>
      <c r="D4" s="15"/>
      <c r="E4" s="31"/>
      <c r="F4" s="38"/>
      <c r="G4" s="39"/>
      <c r="H4" s="40"/>
      <c r="I4" s="5"/>
      <c r="J4" s="15"/>
      <c r="K4" s="31"/>
      <c r="L4" s="56"/>
      <c r="M4" s="57"/>
      <c r="N4" s="58"/>
      <c r="O4" s="68" t="s">
        <v>13</v>
      </c>
      <c r="P4" s="72"/>
      <c r="Q4" s="69" t="s">
        <v>10</v>
      </c>
      <c r="R4" s="70"/>
      <c r="S4" s="71"/>
    </row>
    <row r="5" spans="1:25" s="4" customFormat="1" ht="19.5" customHeight="1">
      <c r="A5" s="47" t="s">
        <v>24</v>
      </c>
      <c r="B5" s="47" t="s">
        <v>33</v>
      </c>
      <c r="C5" s="29">
        <v>224.825</v>
      </c>
      <c r="D5" s="15">
        <v>3</v>
      </c>
      <c r="E5" s="49">
        <f aca="true" t="shared" si="0" ref="E5:E21">C5/100-D5</f>
        <v>-0.7517499999999999</v>
      </c>
      <c r="F5" s="41">
        <v>244.615</v>
      </c>
      <c r="G5" s="39">
        <v>1</v>
      </c>
      <c r="H5" s="50">
        <f aca="true" t="shared" si="1" ref="H5:H21">F5/100-G5</f>
        <v>1.4461500000000003</v>
      </c>
      <c r="I5" s="54">
        <v>247.505</v>
      </c>
      <c r="J5" s="15">
        <v>2</v>
      </c>
      <c r="K5" s="55">
        <f aca="true" t="shared" si="2" ref="K5:K21">I5/100-J5</f>
        <v>0.47505</v>
      </c>
      <c r="L5" s="28"/>
      <c r="M5" s="27">
        <v>50</v>
      </c>
      <c r="N5" s="51">
        <f aca="true" t="shared" si="3" ref="N5:N21">L5/100-M5</f>
        <v>-50</v>
      </c>
      <c r="O5" s="25">
        <f aca="true" t="shared" si="4" ref="O5:O21">D5+G5+J5+M5</f>
        <v>56</v>
      </c>
      <c r="P5" s="52">
        <f aca="true" t="shared" si="5" ref="P5:P21">E5+H5+K5+N5</f>
        <v>-48.83055</v>
      </c>
      <c r="Q5" s="46">
        <f aca="true" t="shared" si="6" ref="Q5:Q21">D5+J5+G5+M5-MAX(D5,G5,J5,M5)</f>
        <v>6</v>
      </c>
      <c r="R5" s="53">
        <f aca="true" t="shared" si="7" ref="R5:R21">E5+H5+K5+N5-MIN(E5,H5,K5,N5)</f>
        <v>1.1694499999999977</v>
      </c>
      <c r="S5" s="61">
        <v>1</v>
      </c>
      <c r="X5" s="1"/>
      <c r="Y5" s="1"/>
    </row>
    <row r="6" spans="1:23" s="4" customFormat="1" ht="19.5" customHeight="1">
      <c r="A6" s="47" t="s">
        <v>17</v>
      </c>
      <c r="B6" s="47" t="s">
        <v>8</v>
      </c>
      <c r="C6" s="29">
        <v>232.10000000000002</v>
      </c>
      <c r="D6" s="15">
        <v>2</v>
      </c>
      <c r="E6" s="49">
        <f t="shared" si="0"/>
        <v>0.3210000000000002</v>
      </c>
      <c r="F6" s="41">
        <v>234.52</v>
      </c>
      <c r="G6" s="39">
        <v>3</v>
      </c>
      <c r="H6" s="50">
        <f t="shared" si="1"/>
        <v>-0.6547999999999998</v>
      </c>
      <c r="I6" s="54">
        <v>225.65</v>
      </c>
      <c r="J6" s="15">
        <v>5</v>
      </c>
      <c r="K6" s="55">
        <f t="shared" si="2"/>
        <v>-2.7435</v>
      </c>
      <c r="L6" s="28"/>
      <c r="M6" s="27">
        <v>50</v>
      </c>
      <c r="N6" s="51">
        <f t="shared" si="3"/>
        <v>-50</v>
      </c>
      <c r="O6" s="25">
        <f t="shared" si="4"/>
        <v>60</v>
      </c>
      <c r="P6" s="52">
        <f t="shared" si="5"/>
        <v>-53.0773</v>
      </c>
      <c r="Q6" s="46">
        <f t="shared" si="6"/>
        <v>10</v>
      </c>
      <c r="R6" s="53">
        <f t="shared" si="7"/>
        <v>-3.077300000000001</v>
      </c>
      <c r="S6" s="61">
        <v>2</v>
      </c>
      <c r="U6" s="1"/>
      <c r="V6" s="1"/>
      <c r="W6" s="1"/>
    </row>
    <row r="7" spans="1:19" ht="19.5" customHeight="1">
      <c r="A7" s="47" t="s">
        <v>28</v>
      </c>
      <c r="B7" s="47" t="s">
        <v>41</v>
      </c>
      <c r="C7" s="29">
        <v>215.26500000000001</v>
      </c>
      <c r="D7" s="15">
        <v>6</v>
      </c>
      <c r="E7" s="49">
        <f t="shared" si="0"/>
        <v>-3.84735</v>
      </c>
      <c r="F7" s="41">
        <v>238.35</v>
      </c>
      <c r="G7" s="39">
        <v>2</v>
      </c>
      <c r="H7" s="50">
        <f t="shared" si="1"/>
        <v>0.38349999999999973</v>
      </c>
      <c r="I7" s="54">
        <v>229.16</v>
      </c>
      <c r="J7" s="15">
        <v>4</v>
      </c>
      <c r="K7" s="55">
        <f t="shared" si="2"/>
        <v>-1.7084000000000001</v>
      </c>
      <c r="L7" s="28"/>
      <c r="M7" s="27">
        <v>50</v>
      </c>
      <c r="N7" s="51">
        <f t="shared" si="3"/>
        <v>-50</v>
      </c>
      <c r="O7" s="25">
        <f t="shared" si="4"/>
        <v>62</v>
      </c>
      <c r="P7" s="52">
        <f t="shared" si="5"/>
        <v>-55.17225</v>
      </c>
      <c r="Q7" s="46">
        <f t="shared" si="6"/>
        <v>12</v>
      </c>
      <c r="R7" s="53">
        <f t="shared" si="7"/>
        <v>-5.172249999999998</v>
      </c>
      <c r="S7" s="61">
        <v>3</v>
      </c>
    </row>
    <row r="8" spans="1:25" s="4" customFormat="1" ht="19.5" customHeight="1">
      <c r="A8" s="47" t="s">
        <v>25</v>
      </c>
      <c r="B8" s="47" t="s">
        <v>7</v>
      </c>
      <c r="C8" s="29">
        <v>221.5</v>
      </c>
      <c r="D8" s="15">
        <v>4</v>
      </c>
      <c r="E8" s="49">
        <f t="shared" si="0"/>
        <v>-1.7850000000000001</v>
      </c>
      <c r="F8" s="41">
        <v>213.81</v>
      </c>
      <c r="G8" s="39">
        <v>10</v>
      </c>
      <c r="H8" s="50">
        <f t="shared" si="1"/>
        <v>-7.8619</v>
      </c>
      <c r="I8" s="54">
        <v>248.805</v>
      </c>
      <c r="J8" s="15">
        <v>1</v>
      </c>
      <c r="K8" s="55">
        <f t="shared" si="2"/>
        <v>1.4880499999999999</v>
      </c>
      <c r="L8" s="28"/>
      <c r="M8" s="27">
        <v>50</v>
      </c>
      <c r="N8" s="51">
        <f t="shared" si="3"/>
        <v>-50</v>
      </c>
      <c r="O8" s="25">
        <f t="shared" si="4"/>
        <v>65</v>
      </c>
      <c r="P8" s="52">
        <f t="shared" si="5"/>
        <v>-58.15885</v>
      </c>
      <c r="Q8" s="46">
        <f t="shared" si="6"/>
        <v>15</v>
      </c>
      <c r="R8" s="53">
        <f t="shared" si="7"/>
        <v>-8.158850000000001</v>
      </c>
      <c r="S8" s="61">
        <v>4</v>
      </c>
      <c r="T8" s="1"/>
      <c r="U8" s="1"/>
      <c r="V8" s="1"/>
      <c r="W8" s="1"/>
      <c r="X8" s="1"/>
      <c r="Y8" s="1"/>
    </row>
    <row r="9" spans="1:25" ht="19.5" customHeight="1">
      <c r="A9" s="47" t="s">
        <v>20</v>
      </c>
      <c r="B9" s="47" t="s">
        <v>42</v>
      </c>
      <c r="C9" s="29">
        <v>218.845</v>
      </c>
      <c r="D9" s="15">
        <v>5</v>
      </c>
      <c r="E9" s="49">
        <f t="shared" si="0"/>
        <v>-2.81155</v>
      </c>
      <c r="F9" s="41">
        <v>233.045</v>
      </c>
      <c r="G9" s="39">
        <v>4</v>
      </c>
      <c r="H9" s="50">
        <f t="shared" si="1"/>
        <v>-1.66955</v>
      </c>
      <c r="I9" s="54">
        <v>223.31</v>
      </c>
      <c r="J9" s="15">
        <v>6</v>
      </c>
      <c r="K9" s="55">
        <f t="shared" si="2"/>
        <v>-3.7669</v>
      </c>
      <c r="L9" s="28"/>
      <c r="M9" s="27">
        <v>50</v>
      </c>
      <c r="N9" s="51">
        <f t="shared" si="3"/>
        <v>-50</v>
      </c>
      <c r="O9" s="25">
        <f t="shared" si="4"/>
        <v>65</v>
      </c>
      <c r="P9" s="52">
        <f t="shared" si="5"/>
        <v>-58.248</v>
      </c>
      <c r="Q9" s="46">
        <f t="shared" si="6"/>
        <v>15</v>
      </c>
      <c r="R9" s="53">
        <f t="shared" si="7"/>
        <v>-8.247999999999998</v>
      </c>
      <c r="S9" s="61">
        <v>5</v>
      </c>
      <c r="T9" s="4"/>
      <c r="U9" s="4"/>
      <c r="V9" s="4"/>
      <c r="W9" s="4"/>
      <c r="X9" s="4"/>
      <c r="Y9" s="4"/>
    </row>
    <row r="10" spans="1:25" ht="19.5" customHeight="1">
      <c r="A10" s="47" t="s">
        <v>21</v>
      </c>
      <c r="B10" s="47" t="s">
        <v>33</v>
      </c>
      <c r="C10" s="29">
        <v>205.77</v>
      </c>
      <c r="D10" s="15">
        <v>9</v>
      </c>
      <c r="E10" s="49">
        <f t="shared" si="0"/>
        <v>-6.9422999999999995</v>
      </c>
      <c r="F10" s="41">
        <v>219.02</v>
      </c>
      <c r="G10" s="39">
        <v>7</v>
      </c>
      <c r="H10" s="50">
        <f t="shared" si="1"/>
        <v>-4.8098</v>
      </c>
      <c r="I10" s="54">
        <v>230.86</v>
      </c>
      <c r="J10" s="15">
        <v>3</v>
      </c>
      <c r="K10" s="55">
        <f t="shared" si="2"/>
        <v>-0.6913999999999998</v>
      </c>
      <c r="L10" s="28"/>
      <c r="M10" s="27">
        <v>50</v>
      </c>
      <c r="N10" s="51">
        <f t="shared" si="3"/>
        <v>-50</v>
      </c>
      <c r="O10" s="25">
        <f t="shared" si="4"/>
        <v>69</v>
      </c>
      <c r="P10" s="52">
        <f t="shared" si="5"/>
        <v>-62.4435</v>
      </c>
      <c r="Q10" s="46">
        <f t="shared" si="6"/>
        <v>19</v>
      </c>
      <c r="R10" s="53">
        <f t="shared" si="7"/>
        <v>-12.4435</v>
      </c>
      <c r="S10" s="61">
        <v>6</v>
      </c>
      <c r="U10" s="4"/>
      <c r="V10" s="4"/>
      <c r="W10" s="4"/>
      <c r="X10" s="4"/>
      <c r="Y10" s="4"/>
    </row>
    <row r="11" spans="1:19" ht="19.5" customHeight="1">
      <c r="A11" s="47" t="s">
        <v>22</v>
      </c>
      <c r="B11" s="47" t="s">
        <v>40</v>
      </c>
      <c r="C11" s="29">
        <v>209.25</v>
      </c>
      <c r="D11" s="15">
        <v>8</v>
      </c>
      <c r="E11" s="49">
        <f t="shared" si="0"/>
        <v>-5.907500000000001</v>
      </c>
      <c r="F11" s="41">
        <v>221.595</v>
      </c>
      <c r="G11" s="39">
        <v>6</v>
      </c>
      <c r="H11" s="50">
        <f t="shared" si="1"/>
        <v>-3.78405</v>
      </c>
      <c r="I11" s="54">
        <v>221.36</v>
      </c>
      <c r="J11" s="15">
        <v>7</v>
      </c>
      <c r="K11" s="55">
        <f t="shared" si="2"/>
        <v>-4.7864</v>
      </c>
      <c r="L11" s="28"/>
      <c r="M11" s="27">
        <v>50</v>
      </c>
      <c r="N11" s="51">
        <f t="shared" si="3"/>
        <v>-50</v>
      </c>
      <c r="O11" s="25">
        <f t="shared" si="4"/>
        <v>71</v>
      </c>
      <c r="P11" s="52">
        <f t="shared" si="5"/>
        <v>-64.47795</v>
      </c>
      <c r="Q11" s="46">
        <f t="shared" si="6"/>
        <v>21</v>
      </c>
      <c r="R11" s="53">
        <f t="shared" si="7"/>
        <v>-14.477950000000007</v>
      </c>
      <c r="S11" s="61">
        <v>7</v>
      </c>
    </row>
    <row r="12" spans="1:19" ht="19.5" customHeight="1">
      <c r="A12" s="47" t="s">
        <v>16</v>
      </c>
      <c r="B12" s="47" t="s">
        <v>42</v>
      </c>
      <c r="C12" s="29">
        <v>203.165</v>
      </c>
      <c r="D12" s="15">
        <v>11</v>
      </c>
      <c r="E12" s="49">
        <f t="shared" si="0"/>
        <v>-8.968350000000001</v>
      </c>
      <c r="F12" s="41">
        <v>221.645</v>
      </c>
      <c r="G12" s="39">
        <v>5</v>
      </c>
      <c r="H12" s="50">
        <f t="shared" si="1"/>
        <v>-2.78355</v>
      </c>
      <c r="I12" s="54">
        <v>214.435</v>
      </c>
      <c r="J12" s="15">
        <v>9</v>
      </c>
      <c r="K12" s="55">
        <f t="shared" si="2"/>
        <v>-6.85565</v>
      </c>
      <c r="L12" s="28"/>
      <c r="M12" s="27">
        <v>50</v>
      </c>
      <c r="N12" s="51">
        <f t="shared" si="3"/>
        <v>-50</v>
      </c>
      <c r="O12" s="25">
        <f t="shared" si="4"/>
        <v>75</v>
      </c>
      <c r="P12" s="52">
        <f t="shared" si="5"/>
        <v>-68.60755</v>
      </c>
      <c r="Q12" s="46">
        <f t="shared" si="6"/>
        <v>25</v>
      </c>
      <c r="R12" s="53">
        <f t="shared" si="7"/>
        <v>-18.607550000000003</v>
      </c>
      <c r="S12" s="61">
        <v>8</v>
      </c>
    </row>
    <row r="13" spans="1:19" ht="19.5" customHeight="1">
      <c r="A13" s="47" t="s">
        <v>26</v>
      </c>
      <c r="B13" s="47" t="s">
        <v>15</v>
      </c>
      <c r="C13" s="29">
        <v>204.56</v>
      </c>
      <c r="D13" s="15">
        <v>10</v>
      </c>
      <c r="E13" s="49">
        <f t="shared" si="0"/>
        <v>-7.9544</v>
      </c>
      <c r="F13" s="41">
        <v>215.415</v>
      </c>
      <c r="G13" s="39">
        <v>8</v>
      </c>
      <c r="H13" s="50">
        <f t="shared" si="1"/>
        <v>-5.84585</v>
      </c>
      <c r="I13" s="54">
        <v>221.305</v>
      </c>
      <c r="J13" s="15">
        <v>8</v>
      </c>
      <c r="K13" s="55">
        <f t="shared" si="2"/>
        <v>-5.78695</v>
      </c>
      <c r="L13" s="28"/>
      <c r="M13" s="27">
        <v>50</v>
      </c>
      <c r="N13" s="51">
        <f t="shared" si="3"/>
        <v>-50</v>
      </c>
      <c r="O13" s="25">
        <f t="shared" si="4"/>
        <v>76</v>
      </c>
      <c r="P13" s="52">
        <f t="shared" si="5"/>
        <v>-69.5872</v>
      </c>
      <c r="Q13" s="46">
        <f t="shared" si="6"/>
        <v>26</v>
      </c>
      <c r="R13" s="53">
        <f t="shared" si="7"/>
        <v>-19.587199999999996</v>
      </c>
      <c r="S13" s="61">
        <v>9</v>
      </c>
    </row>
    <row r="14" spans="1:23" ht="19.5" customHeight="1">
      <c r="A14" s="47" t="s">
        <v>27</v>
      </c>
      <c r="B14" s="47" t="s">
        <v>35</v>
      </c>
      <c r="C14" s="29">
        <v>194.175</v>
      </c>
      <c r="D14" s="15">
        <v>12</v>
      </c>
      <c r="E14" s="49">
        <f t="shared" si="0"/>
        <v>-10.05825</v>
      </c>
      <c r="F14" s="41">
        <v>214.03</v>
      </c>
      <c r="G14" s="39">
        <v>9</v>
      </c>
      <c r="H14" s="50">
        <f t="shared" si="1"/>
        <v>-6.8597</v>
      </c>
      <c r="I14" s="54">
        <v>203.825</v>
      </c>
      <c r="J14" s="15">
        <v>10</v>
      </c>
      <c r="K14" s="55">
        <f t="shared" si="2"/>
        <v>-7.96175</v>
      </c>
      <c r="L14" s="28"/>
      <c r="M14" s="27">
        <v>50</v>
      </c>
      <c r="N14" s="51">
        <f t="shared" si="3"/>
        <v>-50</v>
      </c>
      <c r="O14" s="25">
        <f t="shared" si="4"/>
        <v>81</v>
      </c>
      <c r="P14" s="52">
        <f t="shared" si="5"/>
        <v>-74.8797</v>
      </c>
      <c r="Q14" s="46">
        <f t="shared" si="6"/>
        <v>31</v>
      </c>
      <c r="R14" s="53">
        <f t="shared" si="7"/>
        <v>-24.8797</v>
      </c>
      <c r="S14" s="61">
        <v>10</v>
      </c>
      <c r="T14" s="4"/>
      <c r="U14" s="4"/>
      <c r="V14" s="4"/>
      <c r="W14" s="4"/>
    </row>
    <row r="15" spans="1:19" ht="19.5" customHeight="1">
      <c r="A15" s="47" t="s">
        <v>19</v>
      </c>
      <c r="B15" s="47" t="s">
        <v>33</v>
      </c>
      <c r="C15" s="48">
        <v>188.10000000000002</v>
      </c>
      <c r="D15" s="15">
        <v>13</v>
      </c>
      <c r="E15" s="49">
        <f t="shared" si="0"/>
        <v>-11.119</v>
      </c>
      <c r="F15" s="41">
        <v>199.38</v>
      </c>
      <c r="G15" s="39">
        <v>12</v>
      </c>
      <c r="H15" s="50">
        <f t="shared" si="1"/>
        <v>-10.0062</v>
      </c>
      <c r="I15" s="54">
        <v>198.9</v>
      </c>
      <c r="J15" s="15">
        <v>11</v>
      </c>
      <c r="K15" s="55">
        <f t="shared" si="2"/>
        <v>-9.011</v>
      </c>
      <c r="L15" s="28"/>
      <c r="M15" s="27">
        <v>50</v>
      </c>
      <c r="N15" s="51">
        <f t="shared" si="3"/>
        <v>-50</v>
      </c>
      <c r="O15" s="25">
        <f t="shared" si="4"/>
        <v>86</v>
      </c>
      <c r="P15" s="52">
        <f t="shared" si="5"/>
        <v>-80.1362</v>
      </c>
      <c r="Q15" s="46">
        <f t="shared" si="6"/>
        <v>36</v>
      </c>
      <c r="R15" s="53">
        <f t="shared" si="7"/>
        <v>-30.136200000000002</v>
      </c>
      <c r="S15" s="61">
        <v>11</v>
      </c>
    </row>
    <row r="16" spans="1:19" ht="19.5" customHeight="1">
      <c r="A16" s="47" t="s">
        <v>23</v>
      </c>
      <c r="B16" s="47" t="s">
        <v>43</v>
      </c>
      <c r="C16" s="29">
        <v>235.60000000000002</v>
      </c>
      <c r="D16" s="15">
        <v>1</v>
      </c>
      <c r="E16" s="49">
        <f t="shared" si="0"/>
        <v>1.3560000000000003</v>
      </c>
      <c r="F16" s="41">
        <v>209.07</v>
      </c>
      <c r="G16" s="39">
        <v>11</v>
      </c>
      <c r="H16" s="50">
        <f t="shared" si="1"/>
        <v>-8.9093</v>
      </c>
      <c r="I16" s="28"/>
      <c r="J16" s="27">
        <v>50</v>
      </c>
      <c r="K16" s="51">
        <f t="shared" si="2"/>
        <v>-50</v>
      </c>
      <c r="L16" s="28"/>
      <c r="M16" s="27">
        <v>50</v>
      </c>
      <c r="N16" s="51">
        <f t="shared" si="3"/>
        <v>-50</v>
      </c>
      <c r="O16" s="25">
        <f t="shared" si="4"/>
        <v>112</v>
      </c>
      <c r="P16" s="52">
        <f t="shared" si="5"/>
        <v>-107.55330000000001</v>
      </c>
      <c r="Q16" s="46">
        <f t="shared" si="6"/>
        <v>62</v>
      </c>
      <c r="R16" s="53">
        <f t="shared" si="7"/>
        <v>-57.55330000000001</v>
      </c>
      <c r="S16" s="61">
        <v>12</v>
      </c>
    </row>
    <row r="17" spans="1:19" ht="19.5" customHeight="1">
      <c r="A17" s="47" t="s">
        <v>38</v>
      </c>
      <c r="B17" s="47" t="s">
        <v>39</v>
      </c>
      <c r="C17" s="48">
        <v>164.7</v>
      </c>
      <c r="D17" s="15">
        <v>14</v>
      </c>
      <c r="E17" s="49">
        <f t="shared" si="0"/>
        <v>-12.353</v>
      </c>
      <c r="F17" s="41">
        <v>158.48</v>
      </c>
      <c r="G17" s="39">
        <v>13</v>
      </c>
      <c r="H17" s="50">
        <f t="shared" si="1"/>
        <v>-11.4152</v>
      </c>
      <c r="I17" s="28"/>
      <c r="J17" s="27">
        <v>50</v>
      </c>
      <c r="K17" s="51">
        <f t="shared" si="2"/>
        <v>-50</v>
      </c>
      <c r="L17" s="28"/>
      <c r="M17" s="27">
        <v>50</v>
      </c>
      <c r="N17" s="51">
        <f t="shared" si="3"/>
        <v>-50</v>
      </c>
      <c r="O17" s="25">
        <f t="shared" si="4"/>
        <v>127</v>
      </c>
      <c r="P17" s="52">
        <f t="shared" si="5"/>
        <v>-123.76820000000001</v>
      </c>
      <c r="Q17" s="46">
        <f t="shared" si="6"/>
        <v>77</v>
      </c>
      <c r="R17" s="53">
        <f t="shared" si="7"/>
        <v>-73.76820000000001</v>
      </c>
      <c r="S17" s="61">
        <v>13</v>
      </c>
    </row>
    <row r="18" spans="1:19" ht="19.5" customHeight="1">
      <c r="A18" s="47" t="s">
        <v>36</v>
      </c>
      <c r="B18" s="47" t="s">
        <v>37</v>
      </c>
      <c r="C18" s="29">
        <v>156.89999999999998</v>
      </c>
      <c r="D18" s="15">
        <v>15</v>
      </c>
      <c r="E18" s="49">
        <f t="shared" si="0"/>
        <v>-13.431000000000001</v>
      </c>
      <c r="F18" s="41">
        <v>133.455</v>
      </c>
      <c r="G18" s="39">
        <v>14</v>
      </c>
      <c r="H18" s="50">
        <f t="shared" si="1"/>
        <v>-12.66545</v>
      </c>
      <c r="I18" s="28"/>
      <c r="J18" s="27">
        <v>50</v>
      </c>
      <c r="K18" s="51">
        <f t="shared" si="2"/>
        <v>-50</v>
      </c>
      <c r="L18" s="28"/>
      <c r="M18" s="27">
        <v>50</v>
      </c>
      <c r="N18" s="51">
        <f t="shared" si="3"/>
        <v>-50</v>
      </c>
      <c r="O18" s="25">
        <f t="shared" si="4"/>
        <v>129</v>
      </c>
      <c r="P18" s="52">
        <f t="shared" si="5"/>
        <v>-126.09645</v>
      </c>
      <c r="Q18" s="46">
        <f t="shared" si="6"/>
        <v>79</v>
      </c>
      <c r="R18" s="53">
        <f t="shared" si="7"/>
        <v>-76.09645</v>
      </c>
      <c r="S18" s="61">
        <v>14</v>
      </c>
    </row>
    <row r="19" spans="1:19" ht="19.5" customHeight="1">
      <c r="A19" s="47" t="s">
        <v>18</v>
      </c>
      <c r="B19" s="47" t="s">
        <v>44</v>
      </c>
      <c r="C19" s="29">
        <v>211.06</v>
      </c>
      <c r="D19" s="15">
        <v>7</v>
      </c>
      <c r="E19" s="49">
        <f t="shared" si="0"/>
        <v>-4.8894</v>
      </c>
      <c r="F19" s="28"/>
      <c r="G19" s="27">
        <v>50</v>
      </c>
      <c r="H19" s="51">
        <f t="shared" si="1"/>
        <v>-50</v>
      </c>
      <c r="I19" s="28"/>
      <c r="J19" s="27">
        <v>50</v>
      </c>
      <c r="K19" s="51">
        <f t="shared" si="2"/>
        <v>-50</v>
      </c>
      <c r="L19" s="28"/>
      <c r="M19" s="27">
        <v>50</v>
      </c>
      <c r="N19" s="51">
        <f t="shared" si="3"/>
        <v>-50</v>
      </c>
      <c r="O19" s="25">
        <f t="shared" si="4"/>
        <v>157</v>
      </c>
      <c r="P19" s="52">
        <f t="shared" si="5"/>
        <v>-154.8894</v>
      </c>
      <c r="Q19" s="46">
        <f t="shared" si="6"/>
        <v>107</v>
      </c>
      <c r="R19" s="53">
        <f t="shared" si="7"/>
        <v>-104.8894</v>
      </c>
      <c r="S19" s="61">
        <v>15</v>
      </c>
    </row>
    <row r="20" spans="1:19" ht="19.5" customHeight="1">
      <c r="A20" s="47" t="s">
        <v>46</v>
      </c>
      <c r="B20" s="47" t="s">
        <v>47</v>
      </c>
      <c r="C20" s="28"/>
      <c r="D20" s="27">
        <v>50</v>
      </c>
      <c r="E20" s="51">
        <f t="shared" si="0"/>
        <v>-50</v>
      </c>
      <c r="F20" s="28"/>
      <c r="G20" s="27">
        <v>50</v>
      </c>
      <c r="H20" s="51">
        <f t="shared" si="1"/>
        <v>-50</v>
      </c>
      <c r="I20" s="54">
        <v>178.14</v>
      </c>
      <c r="J20" s="15">
        <v>12</v>
      </c>
      <c r="K20" s="55">
        <f t="shared" si="2"/>
        <v>-10.2186</v>
      </c>
      <c r="L20" s="28"/>
      <c r="M20" s="27">
        <v>50</v>
      </c>
      <c r="N20" s="51">
        <f t="shared" si="3"/>
        <v>-50</v>
      </c>
      <c r="O20" s="25">
        <f t="shared" si="4"/>
        <v>162</v>
      </c>
      <c r="P20" s="52">
        <f t="shared" si="5"/>
        <v>-160.21859999999998</v>
      </c>
      <c r="Q20" s="46">
        <f t="shared" si="6"/>
        <v>112</v>
      </c>
      <c r="R20" s="53">
        <f t="shared" si="7"/>
        <v>-110.21859999999998</v>
      </c>
      <c r="S20" s="61">
        <v>16</v>
      </c>
    </row>
    <row r="21" spans="1:19" ht="19.5" customHeight="1" thickBot="1">
      <c r="A21" s="47" t="s">
        <v>29</v>
      </c>
      <c r="B21" s="47" t="s">
        <v>34</v>
      </c>
      <c r="C21" s="29">
        <v>131.18</v>
      </c>
      <c r="D21" s="15">
        <v>16</v>
      </c>
      <c r="E21" s="49">
        <f t="shared" si="0"/>
        <v>-14.6882</v>
      </c>
      <c r="F21" s="28"/>
      <c r="G21" s="27">
        <v>50</v>
      </c>
      <c r="H21" s="51">
        <f t="shared" si="1"/>
        <v>-50</v>
      </c>
      <c r="I21" s="28"/>
      <c r="J21" s="27">
        <v>50</v>
      </c>
      <c r="K21" s="51">
        <f t="shared" si="2"/>
        <v>-50</v>
      </c>
      <c r="L21" s="28"/>
      <c r="M21" s="27">
        <v>50</v>
      </c>
      <c r="N21" s="51">
        <f t="shared" si="3"/>
        <v>-50</v>
      </c>
      <c r="O21" s="26">
        <f t="shared" si="4"/>
        <v>166</v>
      </c>
      <c r="P21" s="66">
        <f t="shared" si="5"/>
        <v>-164.6882</v>
      </c>
      <c r="Q21" s="62">
        <f t="shared" si="6"/>
        <v>116</v>
      </c>
      <c r="R21" s="63">
        <f t="shared" si="7"/>
        <v>-114.6882</v>
      </c>
      <c r="S21" s="64">
        <v>17</v>
      </c>
    </row>
  </sheetData>
  <sheetProtection/>
  <mergeCells count="3">
    <mergeCell ref="A1:L1"/>
    <mergeCell ref="O4:P4"/>
    <mergeCell ref="Q4:S4"/>
  </mergeCells>
  <printOptions/>
  <pageMargins left="0.5905511811023623" right="0.11811023622047245" top="0.7480314960629921" bottom="0.7480314960629921" header="0.31496062992125984" footer="0.31496062992125984"/>
  <pageSetup fitToHeight="0" fitToWidth="1" horizontalDpi="300" verticalDpi="300" orientation="landscape" paperSize="9" scale="76" r:id="rId2"/>
  <headerFooter alignWithMargins="0"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MH</cp:lastModifiedBy>
  <cp:lastPrinted>2015-06-13T16:07:52Z</cp:lastPrinted>
  <dcterms:created xsi:type="dcterms:W3CDTF">2001-05-06T11:53:34Z</dcterms:created>
  <dcterms:modified xsi:type="dcterms:W3CDTF">2016-06-12T21:32:04Z</dcterms:modified>
  <cp:category/>
  <cp:version/>
  <cp:contentType/>
  <cp:contentStatus/>
</cp:coreProperties>
</file>