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7kampf" sheetId="1" r:id="rId1"/>
  </sheets>
  <definedNames>
    <definedName name="_xlnm.Print_Titles" localSheetId="0">'7kampf'!$1:$4</definedName>
  </definedNames>
  <calcPr fullCalcOnLoad="1"/>
</workbook>
</file>

<file path=xl/sharedStrings.xml><?xml version="1.0" encoding="utf-8"?>
<sst xmlns="http://schemas.openxmlformats.org/spreadsheetml/2006/main" count="82" uniqueCount="69">
  <si>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</si>
  <si>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</si>
  <si>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</si>
  <si>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</si>
  <si>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</si>
  <si>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</si>
  <si>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</si>
  <si>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</si>
  <si>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</si>
  <si>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BVO Emden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</si>
  <si>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</si>
  <si>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</si>
  <si>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</si>
  <si>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</si>
  <si>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</si>
  <si>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</si>
  <si>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</si>
  <si>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</si>
  <si>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</si>
  <si>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</si>
  <si>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</si>
  <si>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Gleinser, Leander</t>
  </si>
  <si>
    <t>SC Bor. Friedrichsfelde</t>
  </si>
  <si>
    <t>Stein, Ralf</t>
  </si>
  <si>
    <t>Urban, Wolfgang</t>
  </si>
  <si>
    <t>Kleen, Sven</t>
  </si>
  <si>
    <t>Bruder, Klaus-Jürgen</t>
  </si>
  <si>
    <t>Ebeling, Olaf</t>
  </si>
  <si>
    <t>Maire-Hensge, Heinz</t>
  </si>
  <si>
    <t>Harter, Michael</t>
  </si>
  <si>
    <t>Hasenhütl, Michael</t>
  </si>
  <si>
    <t>Schmitt, Peter</t>
  </si>
  <si>
    <t>Mohr, Manfred</t>
  </si>
  <si>
    <t>Visser, Wiebold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</si>
  <si>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</si>
  <si>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</si>
  <si>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</si>
  <si>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</si>
  <si>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</si>
  <si>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</si>
  <si>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</si>
  <si>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</si>
  <si>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KSFV Bieberach</t>
  </si>
  <si>
    <t>Schönberg, Jan</t>
  </si>
  <si>
    <t>TG Westewitz</t>
  </si>
  <si>
    <t>Moring, Tom</t>
  </si>
  <si>
    <t>AV Dreetz</t>
  </si>
  <si>
    <t>Haubenestel, Philipp</t>
  </si>
  <si>
    <t>AV Döbern</t>
  </si>
  <si>
    <t>SAV Freiberg</t>
  </si>
  <si>
    <t>KAV Haldensleben</t>
  </si>
  <si>
    <t>RV Fuhnetal</t>
  </si>
  <si>
    <t>ACV Ermsleben</t>
  </si>
  <si>
    <t>SFV Ratzeburg</t>
  </si>
  <si>
    <t>Ergebnis der  Qualifikation zur  Weltmeisterschaft der Herren 2016 - Siebenkampf</t>
  </si>
  <si>
    <t>Anthöfer, Markus</t>
  </si>
  <si>
    <t>AK Iffezheim</t>
  </si>
  <si>
    <t>Bremen - Hemelingen</t>
  </si>
  <si>
    <t>Pfeiffer, Daniel</t>
  </si>
  <si>
    <t>Sabban, Florian</t>
  </si>
  <si>
    <t>SAV Ludwigslust</t>
  </si>
  <si>
    <t>Berk, Florian</t>
  </si>
  <si>
    <t>CC Saalfeld</t>
  </si>
  <si>
    <t>Dimmerling, Gerhard</t>
  </si>
  <si>
    <t>ASV Bingen</t>
  </si>
  <si>
    <t>Klett, Jürgen</t>
  </si>
  <si>
    <t>Wilczek, Markus</t>
  </si>
  <si>
    <t>Karsten, Friedrich</t>
  </si>
  <si>
    <t>Krzyzan, Marius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</si>
</sst>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6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4" fillId="32" borderId="11" xfId="0" applyNumberFormat="1" applyFont="1" applyFill="1" applyBorder="1" applyAlignment="1" applyProtection="1">
      <alignment shrinkToFit="1"/>
      <protection/>
    </xf>
    <xf numFmtId="0" fontId="14" fillId="32" borderId="12" xfId="0" applyNumberFormat="1" applyFont="1" applyFill="1" applyBorder="1" applyAlignment="1" applyProtection="1">
      <alignment shrinkToFit="1"/>
      <protection/>
    </xf>
    <xf numFmtId="3" fontId="14" fillId="32" borderId="13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7" fontId="19" fillId="35" borderId="10" xfId="0" applyNumberFormat="1" applyFont="1" applyFill="1" applyBorder="1" applyAlignment="1">
      <alignment/>
    </xf>
    <xf numFmtId="165" fontId="10" fillId="34" borderId="10" xfId="0" applyNumberFormat="1" applyFont="1" applyFill="1" applyBorder="1" applyAlignment="1" applyProtection="1">
      <alignment horizontal="center"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2" fillId="4" borderId="15" xfId="0" applyNumberFormat="1" applyFont="1" applyFill="1" applyBorder="1" applyAlignment="1" applyProtection="1">
      <alignment horizontal="center" shrinkToFit="1"/>
      <protection/>
    </xf>
    <xf numFmtId="1" fontId="23" fillId="4" borderId="13" xfId="0" applyNumberFormat="1" applyFont="1" applyFill="1" applyBorder="1" applyAlignment="1" applyProtection="1">
      <alignment horizontal="center" shrinkToFit="1"/>
      <protection/>
    </xf>
    <xf numFmtId="0" fontId="24" fillId="4" borderId="16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shrinkToFit="1"/>
      <protection/>
    </xf>
    <xf numFmtId="0" fontId="61" fillId="0" borderId="10" xfId="0" applyFont="1" applyFill="1" applyBorder="1" applyAlignment="1" applyProtection="1">
      <alignment vertical="center" wrapText="1"/>
      <protection/>
    </xf>
    <xf numFmtId="167" fontId="61" fillId="0" borderId="10" xfId="0" applyNumberFormat="1" applyFont="1" applyFill="1" applyBorder="1" applyAlignment="1" applyProtection="1">
      <alignment horizontal="right" vertical="center" wrapText="1"/>
      <protection/>
    </xf>
    <xf numFmtId="171" fontId="25" fillId="0" borderId="10" xfId="0" applyNumberFormat="1" applyFont="1" applyFill="1" applyBorder="1" applyAlignment="1" applyProtection="1">
      <alignment shrinkToFit="1"/>
      <protection/>
    </xf>
    <xf numFmtId="171" fontId="25" fillId="34" borderId="10" xfId="0" applyNumberFormat="1" applyFont="1" applyFill="1" applyBorder="1" applyAlignment="1" applyProtection="1">
      <alignment shrinkToFit="1"/>
      <protection/>
    </xf>
    <xf numFmtId="171" fontId="25" fillId="33" borderId="10" xfId="0" applyNumberFormat="1" applyFont="1" applyFill="1" applyBorder="1" applyAlignment="1" applyProtection="1">
      <alignment horizontal="right" shrinkToFit="1"/>
      <protection/>
    </xf>
    <xf numFmtId="171" fontId="26" fillId="32" borderId="10" xfId="0" applyNumberFormat="1" applyFont="1" applyFill="1" applyBorder="1" applyAlignment="1" applyProtection="1">
      <alignment shrinkToFit="1"/>
      <protection/>
    </xf>
    <xf numFmtId="171" fontId="27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5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10" fillId="36" borderId="10" xfId="0" applyNumberFormat="1" applyFont="1" applyFill="1" applyBorder="1" applyAlignment="1" applyProtection="1">
      <alignment horizontal="right"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32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4" fillId="4" borderId="18" xfId="0" applyNumberFormat="1" applyFont="1" applyFill="1" applyBorder="1" applyAlignment="1" applyProtection="1">
      <alignment horizontal="center" shrinkToFit="1"/>
      <protection/>
    </xf>
    <xf numFmtId="0" fontId="14" fillId="4" borderId="19" xfId="0" applyNumberFormat="1" applyFont="1" applyFill="1" applyBorder="1" applyAlignment="1" applyProtection="1">
      <alignment horizontal="center" shrinkToFit="1"/>
      <protection/>
    </xf>
    <xf numFmtId="0" fontId="14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22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790575</xdr:colOff>
      <xdr:row>17</xdr:row>
      <xdr:rowOff>209550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4362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V9" sqref="V9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00390625" style="14" bestFit="1" customWidth="1"/>
    <col min="12" max="12" width="8.7109375" style="12" customWidth="1"/>
    <col min="13" max="13" width="3.8515625" style="13" customWidth="1"/>
    <col min="14" max="14" width="8.00390625" style="23" bestFit="1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8"/>
      <c r="N1" s="22"/>
      <c r="O1" s="19"/>
      <c r="P1" s="24"/>
      <c r="Q1" s="24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5"/>
      <c r="Q2" s="25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17" t="s">
        <v>2</v>
      </c>
      <c r="F3" s="33" t="s">
        <v>13</v>
      </c>
      <c r="G3" s="34" t="s">
        <v>1</v>
      </c>
      <c r="H3" s="36" t="s">
        <v>3</v>
      </c>
      <c r="I3" s="5" t="s">
        <v>15</v>
      </c>
      <c r="J3" s="16" t="s">
        <v>1</v>
      </c>
      <c r="K3" s="17" t="s">
        <v>4</v>
      </c>
      <c r="L3" s="51" t="s">
        <v>36</v>
      </c>
      <c r="M3" s="52" t="s">
        <v>1</v>
      </c>
      <c r="N3" s="53" t="s">
        <v>12</v>
      </c>
      <c r="O3" s="28" t="s">
        <v>37</v>
      </c>
      <c r="P3" s="29" t="s">
        <v>10</v>
      </c>
      <c r="Q3" s="37" t="s">
        <v>38</v>
      </c>
      <c r="R3" s="41" t="s">
        <v>10</v>
      </c>
      <c r="S3" s="38" t="s">
        <v>1</v>
      </c>
    </row>
    <row r="4" spans="1:19" s="2" customFormat="1" ht="19.5" customHeight="1">
      <c r="A4" s="15"/>
      <c r="B4" s="15"/>
      <c r="C4" s="7"/>
      <c r="D4" s="16"/>
      <c r="E4" s="17"/>
      <c r="F4" s="33"/>
      <c r="G4" s="34"/>
      <c r="H4" s="36"/>
      <c r="I4" s="5"/>
      <c r="J4" s="16"/>
      <c r="K4" s="17"/>
      <c r="L4" s="51"/>
      <c r="M4" s="52"/>
      <c r="N4" s="53"/>
      <c r="O4" s="55" t="s">
        <v>14</v>
      </c>
      <c r="P4" s="56"/>
      <c r="Q4" s="57" t="s">
        <v>11</v>
      </c>
      <c r="R4" s="58"/>
      <c r="S4" s="59"/>
    </row>
    <row r="5" spans="1:25" s="4" customFormat="1" ht="19.5" customHeight="1">
      <c r="A5" s="42" t="s">
        <v>17</v>
      </c>
      <c r="B5" s="42" t="s">
        <v>51</v>
      </c>
      <c r="C5" s="43">
        <v>805.545</v>
      </c>
      <c r="D5" s="16">
        <v>2</v>
      </c>
      <c r="E5" s="44">
        <f aca="true" t="shared" si="0" ref="E5:E34">C5/100-D5</f>
        <v>6.05545</v>
      </c>
      <c r="F5" s="35">
        <v>783.855</v>
      </c>
      <c r="G5" s="34">
        <v>1</v>
      </c>
      <c r="H5" s="45">
        <f aca="true" t="shared" si="1" ref="H5:H34">F5/100-G5</f>
        <v>6.838550000000001</v>
      </c>
      <c r="I5" s="49">
        <v>799.645</v>
      </c>
      <c r="J5" s="16">
        <v>2</v>
      </c>
      <c r="K5" s="50">
        <f aca="true" t="shared" si="2" ref="K5:K34">I5/100-J5</f>
        <v>5.996449999999999</v>
      </c>
      <c r="L5" s="32"/>
      <c r="M5" s="31">
        <v>50</v>
      </c>
      <c r="N5" s="46">
        <f aca="true" t="shared" si="3" ref="N5:N34">L5/100-M5</f>
        <v>-50</v>
      </c>
      <c r="O5" s="30">
        <f aca="true" t="shared" si="4" ref="O5:O34">D5+G5+J5+M5</f>
        <v>55</v>
      </c>
      <c r="P5" s="47">
        <f aca="true" t="shared" si="5" ref="P5:P34">E5+H5+K5+N5</f>
        <v>-31.10955</v>
      </c>
      <c r="Q5" s="39">
        <f aca="true" t="shared" si="6" ref="Q5:Q34">D5+J5+G5+M5-MAX(D5,G5,J5,M5)</f>
        <v>5</v>
      </c>
      <c r="R5" s="48">
        <f aca="true" t="shared" si="7" ref="R5:R34">E5+H5+K5+N5-MIN(E5,H5,K5,N5)</f>
        <v>18.89045</v>
      </c>
      <c r="S5" s="40">
        <v>1</v>
      </c>
      <c r="X5" s="1"/>
      <c r="Y5" s="1"/>
    </row>
    <row r="6" spans="1:23" s="4" customFormat="1" ht="19.5" customHeight="1">
      <c r="A6" s="42" t="s">
        <v>28</v>
      </c>
      <c r="B6" s="42" t="s">
        <v>7</v>
      </c>
      <c r="C6" s="43">
        <v>817.46</v>
      </c>
      <c r="D6" s="16">
        <v>1</v>
      </c>
      <c r="E6" s="44">
        <f t="shared" si="0"/>
        <v>7.1746</v>
      </c>
      <c r="F6" s="35">
        <v>771.995</v>
      </c>
      <c r="G6" s="34">
        <v>2</v>
      </c>
      <c r="H6" s="45">
        <f t="shared" si="1"/>
        <v>5.71995</v>
      </c>
      <c r="I6" s="49">
        <v>781.875</v>
      </c>
      <c r="J6" s="16">
        <v>6</v>
      </c>
      <c r="K6" s="50">
        <f t="shared" si="2"/>
        <v>1.8187499999999996</v>
      </c>
      <c r="L6" s="32"/>
      <c r="M6" s="31">
        <v>50</v>
      </c>
      <c r="N6" s="46">
        <f t="shared" si="3"/>
        <v>-50</v>
      </c>
      <c r="O6" s="30">
        <f t="shared" si="4"/>
        <v>59</v>
      </c>
      <c r="P6" s="47">
        <f t="shared" si="5"/>
        <v>-35.2867</v>
      </c>
      <c r="Q6" s="39">
        <f t="shared" si="6"/>
        <v>9</v>
      </c>
      <c r="R6" s="48">
        <f t="shared" si="7"/>
        <v>14.713299999999997</v>
      </c>
      <c r="S6" s="40">
        <v>2</v>
      </c>
      <c r="U6" s="1"/>
      <c r="V6" s="1"/>
      <c r="W6" s="1"/>
    </row>
    <row r="7" spans="1:19" ht="19.5" customHeight="1">
      <c r="A7" s="42" t="s">
        <v>23</v>
      </c>
      <c r="B7" s="42" t="s">
        <v>51</v>
      </c>
      <c r="C7" s="43">
        <v>792.425</v>
      </c>
      <c r="D7" s="16">
        <v>4</v>
      </c>
      <c r="E7" s="44">
        <f t="shared" si="0"/>
        <v>3.92425</v>
      </c>
      <c r="F7" s="35">
        <v>763.92</v>
      </c>
      <c r="G7" s="34">
        <v>3</v>
      </c>
      <c r="H7" s="45">
        <f t="shared" si="1"/>
        <v>4.6392</v>
      </c>
      <c r="I7" s="49">
        <v>791.43</v>
      </c>
      <c r="J7" s="16">
        <v>3</v>
      </c>
      <c r="K7" s="50">
        <f t="shared" si="2"/>
        <v>4.9143</v>
      </c>
      <c r="L7" s="32"/>
      <c r="M7" s="31">
        <v>50</v>
      </c>
      <c r="N7" s="46">
        <f t="shared" si="3"/>
        <v>-50</v>
      </c>
      <c r="O7" s="30">
        <f t="shared" si="4"/>
        <v>60</v>
      </c>
      <c r="P7" s="47">
        <f t="shared" si="5"/>
        <v>-36.52225</v>
      </c>
      <c r="Q7" s="39">
        <f t="shared" si="6"/>
        <v>10</v>
      </c>
      <c r="R7" s="48">
        <f t="shared" si="7"/>
        <v>13.47775</v>
      </c>
      <c r="S7" s="40">
        <v>3</v>
      </c>
    </row>
    <row r="8" spans="1:25" s="4" customFormat="1" ht="19.5" customHeight="1">
      <c r="A8" s="42" t="s">
        <v>33</v>
      </c>
      <c r="B8" s="42" t="s">
        <v>9</v>
      </c>
      <c r="C8" s="43">
        <v>787.025</v>
      </c>
      <c r="D8" s="16">
        <v>6</v>
      </c>
      <c r="E8" s="44">
        <f t="shared" si="0"/>
        <v>1.8702499999999995</v>
      </c>
      <c r="F8" s="35">
        <v>762.03</v>
      </c>
      <c r="G8" s="34">
        <v>5</v>
      </c>
      <c r="H8" s="45">
        <f t="shared" si="1"/>
        <v>2.6202999999999994</v>
      </c>
      <c r="I8" s="49">
        <v>812.055</v>
      </c>
      <c r="J8" s="16">
        <v>1</v>
      </c>
      <c r="K8" s="50">
        <f t="shared" si="2"/>
        <v>7.12055</v>
      </c>
      <c r="L8" s="32"/>
      <c r="M8" s="31">
        <v>50</v>
      </c>
      <c r="N8" s="46">
        <f t="shared" si="3"/>
        <v>-50</v>
      </c>
      <c r="O8" s="30">
        <f t="shared" si="4"/>
        <v>62</v>
      </c>
      <c r="P8" s="47">
        <f t="shared" si="5"/>
        <v>-38.3889</v>
      </c>
      <c r="Q8" s="39">
        <f t="shared" si="6"/>
        <v>12</v>
      </c>
      <c r="R8" s="48">
        <f t="shared" si="7"/>
        <v>11.6111</v>
      </c>
      <c r="S8" s="40">
        <v>4</v>
      </c>
      <c r="T8" s="1"/>
      <c r="U8" s="1"/>
      <c r="V8" s="1"/>
      <c r="W8" s="1"/>
      <c r="X8" s="1"/>
      <c r="Y8" s="1"/>
    </row>
    <row r="9" spans="1:25" ht="19.5" customHeight="1">
      <c r="A9" s="42" t="s">
        <v>29</v>
      </c>
      <c r="B9" s="42" t="s">
        <v>16</v>
      </c>
      <c r="C9" s="43">
        <v>794.315</v>
      </c>
      <c r="D9" s="16">
        <v>3</v>
      </c>
      <c r="E9" s="44">
        <f t="shared" si="0"/>
        <v>4.94315</v>
      </c>
      <c r="F9" s="35">
        <v>746.53</v>
      </c>
      <c r="G9" s="34">
        <v>6</v>
      </c>
      <c r="H9" s="45">
        <f t="shared" si="1"/>
        <v>1.4653</v>
      </c>
      <c r="I9" s="49">
        <v>780.57</v>
      </c>
      <c r="J9" s="16">
        <v>7</v>
      </c>
      <c r="K9" s="50">
        <f t="shared" si="2"/>
        <v>0.8057000000000007</v>
      </c>
      <c r="L9" s="32"/>
      <c r="M9" s="31">
        <v>50</v>
      </c>
      <c r="N9" s="46">
        <f t="shared" si="3"/>
        <v>-50</v>
      </c>
      <c r="O9" s="30">
        <f t="shared" si="4"/>
        <v>66</v>
      </c>
      <c r="P9" s="47">
        <f t="shared" si="5"/>
        <v>-42.785849999999996</v>
      </c>
      <c r="Q9" s="39">
        <f t="shared" si="6"/>
        <v>16</v>
      </c>
      <c r="R9" s="48">
        <f t="shared" si="7"/>
        <v>7.214150000000004</v>
      </c>
      <c r="S9" s="40">
        <v>5</v>
      </c>
      <c r="T9" s="4"/>
      <c r="U9" s="4"/>
      <c r="V9" s="4"/>
      <c r="W9" s="4"/>
      <c r="X9" s="4"/>
      <c r="Y9" s="4"/>
    </row>
    <row r="10" spans="1:25" ht="19.5" customHeight="1">
      <c r="A10" s="42" t="s">
        <v>27</v>
      </c>
      <c r="B10" s="42" t="s">
        <v>39</v>
      </c>
      <c r="C10" s="43">
        <v>777.355</v>
      </c>
      <c r="D10" s="16">
        <v>7</v>
      </c>
      <c r="E10" s="44">
        <f t="shared" si="0"/>
        <v>0.7735500000000002</v>
      </c>
      <c r="F10" s="35">
        <v>745.815</v>
      </c>
      <c r="G10" s="34">
        <v>7</v>
      </c>
      <c r="H10" s="45">
        <f t="shared" si="1"/>
        <v>0.4581500000000007</v>
      </c>
      <c r="I10" s="49">
        <v>785.495</v>
      </c>
      <c r="J10" s="16">
        <v>4</v>
      </c>
      <c r="K10" s="50">
        <f t="shared" si="2"/>
        <v>3.8549499999999997</v>
      </c>
      <c r="L10" s="32"/>
      <c r="M10" s="31">
        <v>50</v>
      </c>
      <c r="N10" s="46">
        <f t="shared" si="3"/>
        <v>-50</v>
      </c>
      <c r="O10" s="30">
        <f t="shared" si="4"/>
        <v>68</v>
      </c>
      <c r="P10" s="47">
        <f t="shared" si="5"/>
        <v>-44.91335</v>
      </c>
      <c r="Q10" s="39">
        <f t="shared" si="6"/>
        <v>18</v>
      </c>
      <c r="R10" s="48">
        <f t="shared" si="7"/>
        <v>5.086649999999999</v>
      </c>
      <c r="S10" s="40">
        <v>6</v>
      </c>
      <c r="U10" s="4"/>
      <c r="V10" s="4"/>
      <c r="W10" s="4"/>
      <c r="X10" s="4"/>
      <c r="Y10" s="4"/>
    </row>
    <row r="11" spans="1:19" ht="19.5" customHeight="1">
      <c r="A11" s="42" t="s">
        <v>25</v>
      </c>
      <c r="B11" s="42" t="s">
        <v>49</v>
      </c>
      <c r="C11" s="43">
        <v>768.595</v>
      </c>
      <c r="D11" s="16">
        <v>9</v>
      </c>
      <c r="E11" s="44">
        <f t="shared" si="0"/>
        <v>-1.31405</v>
      </c>
      <c r="F11" s="35">
        <v>763.3</v>
      </c>
      <c r="G11" s="34">
        <v>4</v>
      </c>
      <c r="H11" s="45">
        <f t="shared" si="1"/>
        <v>3.632999999999999</v>
      </c>
      <c r="I11" s="49">
        <v>771.77</v>
      </c>
      <c r="J11" s="16">
        <v>9</v>
      </c>
      <c r="K11" s="50">
        <f t="shared" si="2"/>
        <v>-1.2823000000000002</v>
      </c>
      <c r="L11" s="32"/>
      <c r="M11" s="31">
        <v>50</v>
      </c>
      <c r="N11" s="46">
        <f t="shared" si="3"/>
        <v>-50</v>
      </c>
      <c r="O11" s="30">
        <f t="shared" si="4"/>
        <v>72</v>
      </c>
      <c r="P11" s="47">
        <f t="shared" si="5"/>
        <v>-48.96335</v>
      </c>
      <c r="Q11" s="39">
        <f t="shared" si="6"/>
        <v>22</v>
      </c>
      <c r="R11" s="48">
        <f t="shared" si="7"/>
        <v>1.0366500000000016</v>
      </c>
      <c r="S11" s="40">
        <v>7</v>
      </c>
    </row>
    <row r="12" spans="1:19" ht="19.5" customHeight="1">
      <c r="A12" s="42" t="s">
        <v>34</v>
      </c>
      <c r="B12" s="42" t="s">
        <v>50</v>
      </c>
      <c r="C12" s="43">
        <v>790.04</v>
      </c>
      <c r="D12" s="16">
        <v>5</v>
      </c>
      <c r="E12" s="44">
        <f t="shared" si="0"/>
        <v>2.9003999999999994</v>
      </c>
      <c r="F12" s="35">
        <v>742.695</v>
      </c>
      <c r="G12" s="34">
        <v>8</v>
      </c>
      <c r="H12" s="45">
        <f t="shared" si="1"/>
        <v>-0.5730499999999994</v>
      </c>
      <c r="I12" s="49">
        <v>765.945</v>
      </c>
      <c r="J12" s="16">
        <v>10</v>
      </c>
      <c r="K12" s="50">
        <f t="shared" si="2"/>
        <v>-2.3405499999999995</v>
      </c>
      <c r="L12" s="32"/>
      <c r="M12" s="31">
        <v>50</v>
      </c>
      <c r="N12" s="46">
        <f t="shared" si="3"/>
        <v>-50</v>
      </c>
      <c r="O12" s="30">
        <f t="shared" si="4"/>
        <v>73</v>
      </c>
      <c r="P12" s="47">
        <f t="shared" si="5"/>
        <v>-50.0132</v>
      </c>
      <c r="Q12" s="39">
        <f t="shared" si="6"/>
        <v>23</v>
      </c>
      <c r="R12" s="48">
        <f t="shared" si="7"/>
        <v>-0.013199999999997658</v>
      </c>
      <c r="S12" s="40">
        <v>8</v>
      </c>
    </row>
    <row r="13" spans="1:19" ht="19.5" customHeight="1">
      <c r="A13" s="42" t="s">
        <v>20</v>
      </c>
      <c r="B13" s="42" t="s">
        <v>39</v>
      </c>
      <c r="C13" s="43">
        <v>773.175</v>
      </c>
      <c r="D13" s="16">
        <v>8</v>
      </c>
      <c r="E13" s="44">
        <f t="shared" si="0"/>
        <v>-0.2682500000000001</v>
      </c>
      <c r="F13" s="35">
        <v>731.505</v>
      </c>
      <c r="G13" s="34">
        <v>10</v>
      </c>
      <c r="H13" s="45">
        <f t="shared" si="1"/>
        <v>-2.6849499999999997</v>
      </c>
      <c r="I13" s="49">
        <v>781.885</v>
      </c>
      <c r="J13" s="16">
        <v>5</v>
      </c>
      <c r="K13" s="50">
        <f t="shared" si="2"/>
        <v>2.8188500000000003</v>
      </c>
      <c r="L13" s="32"/>
      <c r="M13" s="31">
        <v>50</v>
      </c>
      <c r="N13" s="46">
        <f t="shared" si="3"/>
        <v>-50</v>
      </c>
      <c r="O13" s="30">
        <f t="shared" si="4"/>
        <v>73</v>
      </c>
      <c r="P13" s="47">
        <f t="shared" si="5"/>
        <v>-50.13435</v>
      </c>
      <c r="Q13" s="39">
        <f t="shared" si="6"/>
        <v>23</v>
      </c>
      <c r="R13" s="48">
        <f t="shared" si="7"/>
        <v>-0.13434999999999775</v>
      </c>
      <c r="S13" s="40">
        <v>9</v>
      </c>
    </row>
    <row r="14" spans="1:19" ht="19.5" customHeight="1">
      <c r="A14" s="42" t="s">
        <v>18</v>
      </c>
      <c r="B14" s="42" t="s">
        <v>8</v>
      </c>
      <c r="C14" s="43">
        <v>753.32</v>
      </c>
      <c r="D14" s="16">
        <v>10</v>
      </c>
      <c r="E14" s="44">
        <f t="shared" si="0"/>
        <v>-2.466799999999999</v>
      </c>
      <c r="F14" s="35">
        <v>734.255</v>
      </c>
      <c r="G14" s="34">
        <v>9</v>
      </c>
      <c r="H14" s="45">
        <f t="shared" si="1"/>
        <v>-1.6574499999999999</v>
      </c>
      <c r="I14" s="49">
        <v>774.43</v>
      </c>
      <c r="J14" s="16">
        <v>8</v>
      </c>
      <c r="K14" s="50">
        <f t="shared" si="2"/>
        <v>-0.2557000000000009</v>
      </c>
      <c r="L14" s="32"/>
      <c r="M14" s="31">
        <v>50</v>
      </c>
      <c r="N14" s="46">
        <f t="shared" si="3"/>
        <v>-50</v>
      </c>
      <c r="O14" s="30">
        <f t="shared" si="4"/>
        <v>77</v>
      </c>
      <c r="P14" s="47">
        <f t="shared" si="5"/>
        <v>-54.37995</v>
      </c>
      <c r="Q14" s="39">
        <f t="shared" si="6"/>
        <v>27</v>
      </c>
      <c r="R14" s="48">
        <f t="shared" si="7"/>
        <v>-4.379950000000001</v>
      </c>
      <c r="S14" s="40">
        <v>10</v>
      </c>
    </row>
    <row r="15" spans="1:19" ht="19.5" customHeight="1">
      <c r="A15" s="42" t="s">
        <v>24</v>
      </c>
      <c r="B15" s="42" t="s">
        <v>39</v>
      </c>
      <c r="C15" s="43">
        <v>738.05</v>
      </c>
      <c r="D15" s="16">
        <v>12</v>
      </c>
      <c r="E15" s="44">
        <f t="shared" si="0"/>
        <v>-4.6195</v>
      </c>
      <c r="F15" s="35">
        <v>719.855</v>
      </c>
      <c r="G15" s="34">
        <v>11</v>
      </c>
      <c r="H15" s="45">
        <f t="shared" si="1"/>
        <v>-3.80145</v>
      </c>
      <c r="I15" s="49">
        <v>765.61</v>
      </c>
      <c r="J15" s="16">
        <v>11</v>
      </c>
      <c r="K15" s="50">
        <f t="shared" si="2"/>
        <v>-3.3438999999999997</v>
      </c>
      <c r="L15" s="32"/>
      <c r="M15" s="31">
        <v>50</v>
      </c>
      <c r="N15" s="46">
        <f t="shared" si="3"/>
        <v>-50</v>
      </c>
      <c r="O15" s="30">
        <f t="shared" si="4"/>
        <v>84</v>
      </c>
      <c r="P15" s="47">
        <f t="shared" si="5"/>
        <v>-61.76485</v>
      </c>
      <c r="Q15" s="39">
        <f t="shared" si="6"/>
        <v>34</v>
      </c>
      <c r="R15" s="48">
        <f t="shared" si="7"/>
        <v>-11.764850000000003</v>
      </c>
      <c r="S15" s="40">
        <v>11</v>
      </c>
    </row>
    <row r="16" spans="1:19" ht="19.5" customHeight="1">
      <c r="A16" s="42" t="s">
        <v>30</v>
      </c>
      <c r="B16" s="42" t="s">
        <v>16</v>
      </c>
      <c r="C16" s="43">
        <v>722.51</v>
      </c>
      <c r="D16" s="16">
        <v>15</v>
      </c>
      <c r="E16" s="44">
        <f t="shared" si="0"/>
        <v>-7.7749</v>
      </c>
      <c r="F16" s="35">
        <v>718.22</v>
      </c>
      <c r="G16" s="34">
        <v>12</v>
      </c>
      <c r="H16" s="45">
        <f t="shared" si="1"/>
        <v>-4.8178</v>
      </c>
      <c r="I16" s="49">
        <v>748.52</v>
      </c>
      <c r="J16" s="16">
        <v>12</v>
      </c>
      <c r="K16" s="50">
        <f t="shared" si="2"/>
        <v>-4.5148</v>
      </c>
      <c r="L16" s="32"/>
      <c r="M16" s="31">
        <v>50</v>
      </c>
      <c r="N16" s="46">
        <f t="shared" si="3"/>
        <v>-50</v>
      </c>
      <c r="O16" s="30">
        <f t="shared" si="4"/>
        <v>89</v>
      </c>
      <c r="P16" s="47">
        <f t="shared" si="5"/>
        <v>-67.1075</v>
      </c>
      <c r="Q16" s="39">
        <f t="shared" si="6"/>
        <v>39</v>
      </c>
      <c r="R16" s="48">
        <f t="shared" si="7"/>
        <v>-17.1075</v>
      </c>
      <c r="S16" s="40">
        <v>12</v>
      </c>
    </row>
    <row r="17" spans="1:19" ht="19.5" customHeight="1">
      <c r="A17" s="42" t="s">
        <v>31</v>
      </c>
      <c r="B17" s="42" t="s">
        <v>22</v>
      </c>
      <c r="C17" s="43">
        <v>727.7</v>
      </c>
      <c r="D17" s="16">
        <v>14</v>
      </c>
      <c r="E17" s="44">
        <f t="shared" si="0"/>
        <v>-6.723</v>
      </c>
      <c r="F17" s="35">
        <v>707.575</v>
      </c>
      <c r="G17" s="34">
        <v>13</v>
      </c>
      <c r="H17" s="45">
        <f t="shared" si="1"/>
        <v>-5.92425</v>
      </c>
      <c r="I17" s="49">
        <v>717.375</v>
      </c>
      <c r="J17" s="16">
        <v>15</v>
      </c>
      <c r="K17" s="50">
        <f t="shared" si="2"/>
        <v>-7.82625</v>
      </c>
      <c r="L17" s="32"/>
      <c r="M17" s="31">
        <v>50</v>
      </c>
      <c r="N17" s="46">
        <f t="shared" si="3"/>
        <v>-50</v>
      </c>
      <c r="O17" s="30">
        <f t="shared" si="4"/>
        <v>92</v>
      </c>
      <c r="P17" s="47">
        <f t="shared" si="5"/>
        <v>-70.4735</v>
      </c>
      <c r="Q17" s="39">
        <f t="shared" si="6"/>
        <v>42</v>
      </c>
      <c r="R17" s="48">
        <f t="shared" si="7"/>
        <v>-20.4735</v>
      </c>
      <c r="S17" s="40">
        <v>13</v>
      </c>
    </row>
    <row r="18" spans="1:19" ht="19.5" customHeight="1">
      <c r="A18" s="42" t="s">
        <v>59</v>
      </c>
      <c r="B18" s="42" t="s">
        <v>60</v>
      </c>
      <c r="C18" s="43">
        <v>668.225</v>
      </c>
      <c r="D18" s="16">
        <v>22</v>
      </c>
      <c r="E18" s="44">
        <f t="shared" si="0"/>
        <v>-15.31775</v>
      </c>
      <c r="F18" s="35">
        <v>696.725</v>
      </c>
      <c r="G18" s="34">
        <v>15</v>
      </c>
      <c r="H18" s="45">
        <f t="shared" si="1"/>
        <v>-8.03275</v>
      </c>
      <c r="I18" s="49">
        <v>632.345</v>
      </c>
      <c r="J18" s="16">
        <v>22</v>
      </c>
      <c r="K18" s="50">
        <f t="shared" si="2"/>
        <v>-15.676549999999999</v>
      </c>
      <c r="L18" s="32"/>
      <c r="M18" s="31">
        <v>50</v>
      </c>
      <c r="N18" s="46">
        <f t="shared" si="3"/>
        <v>-50</v>
      </c>
      <c r="O18" s="30">
        <f t="shared" si="4"/>
        <v>109</v>
      </c>
      <c r="P18" s="47">
        <f t="shared" si="5"/>
        <v>-89.02705</v>
      </c>
      <c r="Q18" s="39">
        <f t="shared" si="6"/>
        <v>59</v>
      </c>
      <c r="R18" s="48">
        <f t="shared" si="7"/>
        <v>-39.02705</v>
      </c>
      <c r="S18" s="40">
        <v>14</v>
      </c>
    </row>
    <row r="19" spans="1:23" ht="19.5" customHeight="1">
      <c r="A19" s="42" t="s">
        <v>61</v>
      </c>
      <c r="B19" s="42" t="s">
        <v>62</v>
      </c>
      <c r="C19" s="43">
        <v>641.985</v>
      </c>
      <c r="D19" s="16">
        <v>23</v>
      </c>
      <c r="E19" s="44">
        <f t="shared" si="0"/>
        <v>-16.58015</v>
      </c>
      <c r="F19" s="35">
        <v>661.825</v>
      </c>
      <c r="G19" s="34">
        <v>22</v>
      </c>
      <c r="H19" s="45">
        <f t="shared" si="1"/>
        <v>-15.38175</v>
      </c>
      <c r="I19" s="49">
        <v>708.335</v>
      </c>
      <c r="J19" s="16">
        <v>16</v>
      </c>
      <c r="K19" s="50">
        <f t="shared" si="2"/>
        <v>-8.91665</v>
      </c>
      <c r="L19" s="32"/>
      <c r="M19" s="31">
        <v>50</v>
      </c>
      <c r="N19" s="46">
        <f t="shared" si="3"/>
        <v>-50</v>
      </c>
      <c r="O19" s="30">
        <f t="shared" si="4"/>
        <v>111</v>
      </c>
      <c r="P19" s="47">
        <f t="shared" si="5"/>
        <v>-90.87855</v>
      </c>
      <c r="Q19" s="39">
        <f t="shared" si="6"/>
        <v>61</v>
      </c>
      <c r="R19" s="48">
        <f t="shared" si="7"/>
        <v>-40.878550000000004</v>
      </c>
      <c r="S19" s="40">
        <v>15</v>
      </c>
      <c r="T19" s="4"/>
      <c r="U19" s="4"/>
      <c r="V19" s="4"/>
      <c r="W19" s="4"/>
    </row>
    <row r="20" spans="1:19" ht="19.5" customHeight="1">
      <c r="A20" s="42" t="s">
        <v>67</v>
      </c>
      <c r="B20" s="42" t="s">
        <v>57</v>
      </c>
      <c r="C20" s="43">
        <v>628.225</v>
      </c>
      <c r="D20" s="16">
        <v>24</v>
      </c>
      <c r="E20" s="44">
        <f t="shared" si="0"/>
        <v>-17.71775</v>
      </c>
      <c r="F20" s="35">
        <v>627.14</v>
      </c>
      <c r="G20" s="34">
        <v>23</v>
      </c>
      <c r="H20" s="45">
        <f t="shared" si="1"/>
        <v>-16.7286</v>
      </c>
      <c r="I20" s="49">
        <v>690.16</v>
      </c>
      <c r="J20" s="16">
        <v>19</v>
      </c>
      <c r="K20" s="50">
        <f t="shared" si="2"/>
        <v>-12.098400000000002</v>
      </c>
      <c r="L20" s="32"/>
      <c r="M20" s="31">
        <v>50</v>
      </c>
      <c r="N20" s="46">
        <f t="shared" si="3"/>
        <v>-50</v>
      </c>
      <c r="O20" s="30">
        <f t="shared" si="4"/>
        <v>116</v>
      </c>
      <c r="P20" s="47">
        <f t="shared" si="5"/>
        <v>-96.54475</v>
      </c>
      <c r="Q20" s="39">
        <f t="shared" si="6"/>
        <v>66</v>
      </c>
      <c r="R20" s="48">
        <f t="shared" si="7"/>
        <v>-46.54474999999999</v>
      </c>
      <c r="S20" s="40">
        <v>16</v>
      </c>
    </row>
    <row r="21" spans="1:19" ht="19.5" customHeight="1">
      <c r="A21" s="42" t="s">
        <v>32</v>
      </c>
      <c r="B21" s="42" t="s">
        <v>41</v>
      </c>
      <c r="C21" s="43">
        <v>691.33</v>
      </c>
      <c r="D21" s="16">
        <v>20</v>
      </c>
      <c r="E21" s="44">
        <f t="shared" si="0"/>
        <v>-13.0867</v>
      </c>
      <c r="F21" s="35">
        <v>523.295</v>
      </c>
      <c r="G21" s="34">
        <v>26</v>
      </c>
      <c r="H21" s="45">
        <f t="shared" si="1"/>
        <v>-20.76705</v>
      </c>
      <c r="I21" s="49">
        <v>671.41</v>
      </c>
      <c r="J21" s="16">
        <v>20</v>
      </c>
      <c r="K21" s="50">
        <f t="shared" si="2"/>
        <v>-13.285900000000002</v>
      </c>
      <c r="L21" s="32"/>
      <c r="M21" s="31">
        <v>50</v>
      </c>
      <c r="N21" s="46">
        <f t="shared" si="3"/>
        <v>-50</v>
      </c>
      <c r="O21" s="30">
        <f t="shared" si="4"/>
        <v>116</v>
      </c>
      <c r="P21" s="47">
        <f t="shared" si="5"/>
        <v>-97.13965</v>
      </c>
      <c r="Q21" s="39">
        <f t="shared" si="6"/>
        <v>66</v>
      </c>
      <c r="R21" s="48">
        <f t="shared" si="7"/>
        <v>-47.13965</v>
      </c>
      <c r="S21" s="40">
        <v>17</v>
      </c>
    </row>
    <row r="22" spans="1:19" ht="19.5" customHeight="1">
      <c r="A22" s="42" t="s">
        <v>58</v>
      </c>
      <c r="B22" s="42" t="s">
        <v>50</v>
      </c>
      <c r="C22" s="43">
        <v>605.895</v>
      </c>
      <c r="D22" s="16">
        <v>25</v>
      </c>
      <c r="E22" s="44">
        <f t="shared" si="0"/>
        <v>-18.94105</v>
      </c>
      <c r="F22" s="35">
        <v>614.69</v>
      </c>
      <c r="G22" s="34">
        <v>24</v>
      </c>
      <c r="H22" s="45">
        <f t="shared" si="1"/>
        <v>-17.853099999999998</v>
      </c>
      <c r="I22" s="49">
        <v>647.47</v>
      </c>
      <c r="J22" s="16">
        <v>21</v>
      </c>
      <c r="K22" s="50">
        <f t="shared" si="2"/>
        <v>-14.5253</v>
      </c>
      <c r="L22" s="32"/>
      <c r="M22" s="31">
        <v>50</v>
      </c>
      <c r="N22" s="46">
        <f t="shared" si="3"/>
        <v>-50</v>
      </c>
      <c r="O22" s="30">
        <f t="shared" si="4"/>
        <v>120</v>
      </c>
      <c r="P22" s="47">
        <f t="shared" si="5"/>
        <v>-101.31945</v>
      </c>
      <c r="Q22" s="39">
        <f t="shared" si="6"/>
        <v>70</v>
      </c>
      <c r="R22" s="48">
        <f t="shared" si="7"/>
        <v>-51.31945</v>
      </c>
      <c r="S22" s="40">
        <v>18</v>
      </c>
    </row>
    <row r="23" spans="1:19" ht="19.5" customHeight="1">
      <c r="A23" s="42" t="s">
        <v>26</v>
      </c>
      <c r="B23" s="42" t="s">
        <v>52</v>
      </c>
      <c r="C23" s="43">
        <v>735.695</v>
      </c>
      <c r="D23" s="16">
        <v>13</v>
      </c>
      <c r="E23" s="44">
        <f t="shared" si="0"/>
        <v>-5.64305</v>
      </c>
      <c r="F23" s="35">
        <v>693.43</v>
      </c>
      <c r="G23" s="34">
        <v>17</v>
      </c>
      <c r="H23" s="45">
        <f t="shared" si="1"/>
        <v>-10.0657</v>
      </c>
      <c r="I23" s="32"/>
      <c r="J23" s="31">
        <v>50</v>
      </c>
      <c r="K23" s="46">
        <f t="shared" si="2"/>
        <v>-50</v>
      </c>
      <c r="L23" s="32"/>
      <c r="M23" s="31">
        <v>50</v>
      </c>
      <c r="N23" s="46">
        <f t="shared" si="3"/>
        <v>-50</v>
      </c>
      <c r="O23" s="30">
        <f t="shared" si="4"/>
        <v>130</v>
      </c>
      <c r="P23" s="47">
        <f t="shared" si="5"/>
        <v>-115.70875</v>
      </c>
      <c r="Q23" s="39">
        <f t="shared" si="6"/>
        <v>80</v>
      </c>
      <c r="R23" s="48">
        <f t="shared" si="7"/>
        <v>-65.70875</v>
      </c>
      <c r="S23" s="40">
        <v>19</v>
      </c>
    </row>
    <row r="24" spans="1:19" ht="19.5" customHeight="1">
      <c r="A24" s="42" t="s">
        <v>65</v>
      </c>
      <c r="B24" s="42" t="s">
        <v>42</v>
      </c>
      <c r="C24" s="32"/>
      <c r="D24" s="31">
        <v>50</v>
      </c>
      <c r="E24" s="46">
        <f t="shared" si="0"/>
        <v>-50</v>
      </c>
      <c r="F24" s="35">
        <v>694.78</v>
      </c>
      <c r="G24" s="34">
        <v>16</v>
      </c>
      <c r="H24" s="45">
        <f t="shared" si="1"/>
        <v>-9.0522</v>
      </c>
      <c r="I24" s="49">
        <v>726.61</v>
      </c>
      <c r="J24" s="16">
        <v>14</v>
      </c>
      <c r="K24" s="50">
        <f t="shared" si="2"/>
        <v>-6.7339</v>
      </c>
      <c r="L24" s="32"/>
      <c r="M24" s="31">
        <v>50</v>
      </c>
      <c r="N24" s="46">
        <f t="shared" si="3"/>
        <v>-50</v>
      </c>
      <c r="O24" s="30">
        <f t="shared" si="4"/>
        <v>130</v>
      </c>
      <c r="P24" s="47">
        <f t="shared" si="5"/>
        <v>-115.7861</v>
      </c>
      <c r="Q24" s="39">
        <f t="shared" si="6"/>
        <v>80</v>
      </c>
      <c r="R24" s="48">
        <f t="shared" si="7"/>
        <v>-65.7861</v>
      </c>
      <c r="S24" s="40">
        <v>20</v>
      </c>
    </row>
    <row r="25" spans="1:19" ht="19.5" customHeight="1">
      <c r="A25" s="42" t="s">
        <v>45</v>
      </c>
      <c r="B25" s="42" t="s">
        <v>46</v>
      </c>
      <c r="C25" s="43">
        <v>709.41</v>
      </c>
      <c r="D25" s="16">
        <v>17</v>
      </c>
      <c r="E25" s="44">
        <f t="shared" si="0"/>
        <v>-9.905899999999999</v>
      </c>
      <c r="F25" s="35">
        <v>692.595</v>
      </c>
      <c r="G25" s="34">
        <v>18</v>
      </c>
      <c r="H25" s="45">
        <f t="shared" si="1"/>
        <v>-11.07405</v>
      </c>
      <c r="I25" s="32"/>
      <c r="J25" s="31">
        <v>50</v>
      </c>
      <c r="K25" s="46">
        <f t="shared" si="2"/>
        <v>-50</v>
      </c>
      <c r="L25" s="32"/>
      <c r="M25" s="31">
        <v>50</v>
      </c>
      <c r="N25" s="46">
        <f t="shared" si="3"/>
        <v>-50</v>
      </c>
      <c r="O25" s="30">
        <f t="shared" si="4"/>
        <v>135</v>
      </c>
      <c r="P25" s="47">
        <f t="shared" si="5"/>
        <v>-120.97995</v>
      </c>
      <c r="Q25" s="39">
        <f t="shared" si="6"/>
        <v>85</v>
      </c>
      <c r="R25" s="48">
        <f t="shared" si="7"/>
        <v>-70.97995</v>
      </c>
      <c r="S25" s="40">
        <v>21</v>
      </c>
    </row>
    <row r="26" spans="1:19" ht="19.5" customHeight="1">
      <c r="A26" s="42" t="s">
        <v>43</v>
      </c>
      <c r="B26" s="42" t="s">
        <v>44</v>
      </c>
      <c r="C26" s="43">
        <v>709.505</v>
      </c>
      <c r="D26" s="16">
        <v>16</v>
      </c>
      <c r="E26" s="44">
        <f t="shared" si="0"/>
        <v>-8.90495</v>
      </c>
      <c r="F26" s="35">
        <v>682.385</v>
      </c>
      <c r="G26" s="34">
        <v>20</v>
      </c>
      <c r="H26" s="45">
        <f t="shared" si="1"/>
        <v>-13.17615</v>
      </c>
      <c r="I26" s="32"/>
      <c r="J26" s="31">
        <v>50</v>
      </c>
      <c r="K26" s="46">
        <f t="shared" si="2"/>
        <v>-50</v>
      </c>
      <c r="L26" s="32"/>
      <c r="M26" s="31">
        <v>50</v>
      </c>
      <c r="N26" s="46">
        <f t="shared" si="3"/>
        <v>-50</v>
      </c>
      <c r="O26" s="30">
        <f t="shared" si="4"/>
        <v>136</v>
      </c>
      <c r="P26" s="47">
        <f t="shared" si="5"/>
        <v>-122.08109999999999</v>
      </c>
      <c r="Q26" s="39">
        <f t="shared" si="6"/>
        <v>86</v>
      </c>
      <c r="R26" s="48">
        <f t="shared" si="7"/>
        <v>-72.08109999999999</v>
      </c>
      <c r="S26" s="40">
        <v>22</v>
      </c>
    </row>
    <row r="27" spans="1:19" ht="19.5" customHeight="1">
      <c r="A27" s="42" t="s">
        <v>21</v>
      </c>
      <c r="B27" s="42" t="s">
        <v>42</v>
      </c>
      <c r="C27" s="43">
        <v>705.485</v>
      </c>
      <c r="D27" s="16">
        <v>18</v>
      </c>
      <c r="E27" s="44">
        <f t="shared" si="0"/>
        <v>-10.94515</v>
      </c>
      <c r="F27" s="35">
        <v>682.675</v>
      </c>
      <c r="G27" s="34">
        <v>19</v>
      </c>
      <c r="H27" s="45">
        <f t="shared" si="1"/>
        <v>-12.17325</v>
      </c>
      <c r="I27" s="32"/>
      <c r="J27" s="31">
        <v>50</v>
      </c>
      <c r="K27" s="46">
        <f t="shared" si="2"/>
        <v>-50</v>
      </c>
      <c r="L27" s="32"/>
      <c r="M27" s="31">
        <v>50</v>
      </c>
      <c r="N27" s="46">
        <f t="shared" si="3"/>
        <v>-50</v>
      </c>
      <c r="O27" s="30">
        <f t="shared" si="4"/>
        <v>137</v>
      </c>
      <c r="P27" s="47">
        <f t="shared" si="5"/>
        <v>-123.11840000000001</v>
      </c>
      <c r="Q27" s="39">
        <f t="shared" si="6"/>
        <v>87</v>
      </c>
      <c r="R27" s="48">
        <f t="shared" si="7"/>
        <v>-73.11840000000001</v>
      </c>
      <c r="S27" s="40">
        <v>23</v>
      </c>
    </row>
    <row r="28" spans="1:19" ht="19.5" customHeight="1">
      <c r="A28" s="42" t="s">
        <v>47</v>
      </c>
      <c r="B28" s="42" t="s">
        <v>48</v>
      </c>
      <c r="C28" s="43">
        <v>696.72</v>
      </c>
      <c r="D28" s="16">
        <v>19</v>
      </c>
      <c r="E28" s="44">
        <f t="shared" si="0"/>
        <v>-12.0328</v>
      </c>
      <c r="F28" s="35">
        <v>671.285</v>
      </c>
      <c r="G28" s="34">
        <v>21</v>
      </c>
      <c r="H28" s="45">
        <f t="shared" si="1"/>
        <v>-14.28715</v>
      </c>
      <c r="I28" s="32"/>
      <c r="J28" s="31">
        <v>50</v>
      </c>
      <c r="K28" s="46">
        <f t="shared" si="2"/>
        <v>-50</v>
      </c>
      <c r="L28" s="32"/>
      <c r="M28" s="31">
        <v>50</v>
      </c>
      <c r="N28" s="46">
        <f t="shared" si="3"/>
        <v>-50</v>
      </c>
      <c r="O28" s="30">
        <f t="shared" si="4"/>
        <v>140</v>
      </c>
      <c r="P28" s="47">
        <f t="shared" si="5"/>
        <v>-126.31995</v>
      </c>
      <c r="Q28" s="39">
        <f t="shared" si="6"/>
        <v>90</v>
      </c>
      <c r="R28" s="48">
        <f t="shared" si="7"/>
        <v>-76.31995</v>
      </c>
      <c r="S28" s="40">
        <v>24</v>
      </c>
    </row>
    <row r="29" spans="1:19" ht="19.5" customHeight="1">
      <c r="A29" s="42" t="s">
        <v>55</v>
      </c>
      <c r="B29" s="42" t="s">
        <v>56</v>
      </c>
      <c r="C29" s="43">
        <v>463.035</v>
      </c>
      <c r="D29" s="16">
        <v>26</v>
      </c>
      <c r="E29" s="44">
        <f t="shared" si="0"/>
        <v>-21.36965</v>
      </c>
      <c r="F29" s="35">
        <v>697.835</v>
      </c>
      <c r="G29" s="34">
        <v>14</v>
      </c>
      <c r="H29" s="45">
        <f t="shared" si="1"/>
        <v>-7.021649999999999</v>
      </c>
      <c r="I29" s="32"/>
      <c r="J29" s="31">
        <v>50</v>
      </c>
      <c r="K29" s="46">
        <f t="shared" si="2"/>
        <v>-50</v>
      </c>
      <c r="L29" s="32"/>
      <c r="M29" s="31">
        <v>50</v>
      </c>
      <c r="N29" s="46">
        <f t="shared" si="3"/>
        <v>-50</v>
      </c>
      <c r="O29" s="30">
        <f t="shared" si="4"/>
        <v>140</v>
      </c>
      <c r="P29" s="47">
        <f t="shared" si="5"/>
        <v>-128.3913</v>
      </c>
      <c r="Q29" s="39">
        <f t="shared" si="6"/>
        <v>90</v>
      </c>
      <c r="R29" s="48">
        <f t="shared" si="7"/>
        <v>-78.3913</v>
      </c>
      <c r="S29" s="40">
        <v>25</v>
      </c>
    </row>
    <row r="30" spans="1:19" ht="19.5" customHeight="1">
      <c r="A30" s="42" t="s">
        <v>63</v>
      </c>
      <c r="B30" s="42" t="s">
        <v>64</v>
      </c>
      <c r="C30" s="32"/>
      <c r="D30" s="31">
        <v>50</v>
      </c>
      <c r="E30" s="46">
        <f t="shared" si="0"/>
        <v>-50</v>
      </c>
      <c r="F30" s="35">
        <v>563.71</v>
      </c>
      <c r="G30" s="34">
        <v>25</v>
      </c>
      <c r="H30" s="45">
        <f t="shared" si="1"/>
        <v>-19.3629</v>
      </c>
      <c r="I30" s="49">
        <v>693.56</v>
      </c>
      <c r="J30" s="16">
        <v>18</v>
      </c>
      <c r="K30" s="50">
        <f t="shared" si="2"/>
        <v>-11.064400000000001</v>
      </c>
      <c r="L30" s="32"/>
      <c r="M30" s="31">
        <v>50</v>
      </c>
      <c r="N30" s="46">
        <f t="shared" si="3"/>
        <v>-50</v>
      </c>
      <c r="O30" s="30">
        <f t="shared" si="4"/>
        <v>143</v>
      </c>
      <c r="P30" s="47">
        <f t="shared" si="5"/>
        <v>-130.4273</v>
      </c>
      <c r="Q30" s="39">
        <f t="shared" si="6"/>
        <v>93</v>
      </c>
      <c r="R30" s="48">
        <f t="shared" si="7"/>
        <v>-80.4273</v>
      </c>
      <c r="S30" s="40">
        <v>26</v>
      </c>
    </row>
    <row r="31" spans="1:23" ht="19.5" customHeight="1">
      <c r="A31" s="42" t="s">
        <v>19</v>
      </c>
      <c r="B31" s="42" t="s">
        <v>53</v>
      </c>
      <c r="C31" s="43">
        <v>745.08</v>
      </c>
      <c r="D31" s="16">
        <v>11</v>
      </c>
      <c r="E31" s="44">
        <f t="shared" si="0"/>
        <v>-3.5492</v>
      </c>
      <c r="F31" s="32"/>
      <c r="G31" s="31">
        <v>50</v>
      </c>
      <c r="H31" s="46">
        <f t="shared" si="1"/>
        <v>-50</v>
      </c>
      <c r="I31" s="32"/>
      <c r="J31" s="31">
        <v>50</v>
      </c>
      <c r="K31" s="46">
        <f t="shared" si="2"/>
        <v>-50</v>
      </c>
      <c r="L31" s="32"/>
      <c r="M31" s="31">
        <v>50</v>
      </c>
      <c r="N31" s="46">
        <f t="shared" si="3"/>
        <v>-50</v>
      </c>
      <c r="O31" s="30">
        <f t="shared" si="4"/>
        <v>161</v>
      </c>
      <c r="P31" s="47">
        <f t="shared" si="5"/>
        <v>-153.54919999999998</v>
      </c>
      <c r="Q31" s="39">
        <f t="shared" si="6"/>
        <v>111</v>
      </c>
      <c r="R31" s="48">
        <f t="shared" si="7"/>
        <v>-103.54919999999998</v>
      </c>
      <c r="S31" s="40">
        <v>27</v>
      </c>
      <c r="T31" s="4"/>
      <c r="U31" s="4"/>
      <c r="V31" s="4"/>
      <c r="W31" s="4"/>
    </row>
    <row r="32" spans="1:19" ht="19.5" customHeight="1">
      <c r="A32" s="42" t="s">
        <v>66</v>
      </c>
      <c r="B32" s="42" t="s">
        <v>16</v>
      </c>
      <c r="C32" s="32"/>
      <c r="D32" s="31">
        <v>50</v>
      </c>
      <c r="E32" s="46">
        <f t="shared" si="0"/>
        <v>-50</v>
      </c>
      <c r="F32" s="32"/>
      <c r="G32" s="31">
        <v>50</v>
      </c>
      <c r="H32" s="46">
        <f t="shared" si="1"/>
        <v>-50</v>
      </c>
      <c r="I32" s="49">
        <v>743.06</v>
      </c>
      <c r="J32" s="16">
        <v>13</v>
      </c>
      <c r="K32" s="50">
        <f t="shared" si="2"/>
        <v>-5.569400000000001</v>
      </c>
      <c r="L32" s="32"/>
      <c r="M32" s="31">
        <v>50</v>
      </c>
      <c r="N32" s="46">
        <f t="shared" si="3"/>
        <v>-50</v>
      </c>
      <c r="O32" s="30">
        <f t="shared" si="4"/>
        <v>163</v>
      </c>
      <c r="P32" s="47">
        <f t="shared" si="5"/>
        <v>-155.5694</v>
      </c>
      <c r="Q32" s="39">
        <f t="shared" si="6"/>
        <v>113</v>
      </c>
      <c r="R32" s="48">
        <f t="shared" si="7"/>
        <v>-105.5694</v>
      </c>
      <c r="S32" s="40">
        <v>28</v>
      </c>
    </row>
    <row r="33" spans="1:23" ht="19.5" customHeight="1">
      <c r="A33" s="42" t="s">
        <v>68</v>
      </c>
      <c r="B33" s="42" t="s">
        <v>16</v>
      </c>
      <c r="C33" s="32"/>
      <c r="D33" s="31">
        <v>50</v>
      </c>
      <c r="E33" s="46">
        <f t="shared" si="0"/>
        <v>-50</v>
      </c>
      <c r="F33" s="32"/>
      <c r="G33" s="31">
        <v>50</v>
      </c>
      <c r="H33" s="46">
        <f t="shared" si="1"/>
        <v>-50</v>
      </c>
      <c r="I33" s="49">
        <v>698.265</v>
      </c>
      <c r="J33" s="16">
        <v>17</v>
      </c>
      <c r="K33" s="50">
        <f t="shared" si="2"/>
        <v>-10.01735</v>
      </c>
      <c r="L33" s="32"/>
      <c r="M33" s="31">
        <v>50</v>
      </c>
      <c r="N33" s="46">
        <f t="shared" si="3"/>
        <v>-50</v>
      </c>
      <c r="O33" s="30">
        <f t="shared" si="4"/>
        <v>167</v>
      </c>
      <c r="P33" s="47">
        <f t="shared" si="5"/>
        <v>-160.01735</v>
      </c>
      <c r="Q33" s="39">
        <f t="shared" si="6"/>
        <v>117</v>
      </c>
      <c r="R33" s="48">
        <f t="shared" si="7"/>
        <v>-110.01735</v>
      </c>
      <c r="S33" s="40">
        <v>27</v>
      </c>
      <c r="T33" s="4"/>
      <c r="U33" s="4"/>
      <c r="V33" s="4"/>
      <c r="W33" s="4"/>
    </row>
    <row r="34" spans="1:19" ht="19.5" customHeight="1">
      <c r="A34" s="42" t="s">
        <v>35</v>
      </c>
      <c r="B34" s="42" t="s">
        <v>40</v>
      </c>
      <c r="C34" s="43">
        <v>672.11</v>
      </c>
      <c r="D34" s="16">
        <v>21</v>
      </c>
      <c r="E34" s="44">
        <f t="shared" si="0"/>
        <v>-14.2789</v>
      </c>
      <c r="F34" s="32"/>
      <c r="G34" s="31">
        <v>50</v>
      </c>
      <c r="H34" s="46">
        <f t="shared" si="1"/>
        <v>-50</v>
      </c>
      <c r="I34" s="32"/>
      <c r="J34" s="31">
        <v>50</v>
      </c>
      <c r="K34" s="46">
        <f t="shared" si="2"/>
        <v>-50</v>
      </c>
      <c r="L34" s="32"/>
      <c r="M34" s="31">
        <v>50</v>
      </c>
      <c r="N34" s="46">
        <f t="shared" si="3"/>
        <v>-50</v>
      </c>
      <c r="O34" s="30">
        <f t="shared" si="4"/>
        <v>171</v>
      </c>
      <c r="P34" s="47">
        <f t="shared" si="5"/>
        <v>-164.2789</v>
      </c>
      <c r="Q34" s="39">
        <f t="shared" si="6"/>
        <v>121</v>
      </c>
      <c r="R34" s="48">
        <f t="shared" si="7"/>
        <v>-114.2789</v>
      </c>
      <c r="S34" s="40">
        <v>28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2016-06-12T21:32:49Z</dcterms:modified>
  <cp:category/>
  <cp:version/>
  <cp:contentType/>
  <cp:contentStatus/>
</cp:coreProperties>
</file>