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5440" windowHeight="15075" activeTab="0"/>
  </bookViews>
  <sheets>
    <sheet name="jugend mnl" sheetId="1" r:id="rId1"/>
  </sheets>
  <definedNames/>
  <calcPr fullCalcOnLoad="1"/>
</workbook>
</file>

<file path=xl/sharedStrings.xml><?xml version="1.0" encoding="utf-8"?>
<sst xmlns="http://schemas.openxmlformats.org/spreadsheetml/2006/main" count="53" uniqueCount="40">
  <si>
    <t>Name</t>
  </si>
  <si>
    <t>Verein</t>
  </si>
  <si>
    <t>Halle</t>
  </si>
  <si>
    <t>Platz</t>
  </si>
  <si>
    <t>1.Qua.</t>
  </si>
  <si>
    <t>Bad Kreuznach</t>
  </si>
  <si>
    <t>2. Qua.</t>
  </si>
  <si>
    <t>Köln</t>
  </si>
  <si>
    <t>3. Qua.</t>
  </si>
  <si>
    <t>Gesamt</t>
  </si>
  <si>
    <t>PZ geamt</t>
  </si>
  <si>
    <t>ohne Streichwert</t>
  </si>
  <si>
    <t>mit Streichwert</t>
  </si>
  <si>
    <t>ASG Ford Köln</t>
  </si>
  <si>
    <t>VdSA Kellinghusen</t>
  </si>
  <si>
    <t>KAV Haldensleben</t>
  </si>
  <si>
    <t>Müller, Etienne</t>
  </si>
  <si>
    <t>TG Westewitz</t>
  </si>
  <si>
    <t>Morgenroth, Vincent</t>
  </si>
  <si>
    <t>SAV Ludwigslust</t>
  </si>
  <si>
    <t>Sabban, Florian</t>
  </si>
  <si>
    <t>Lillie, Eyk</t>
  </si>
  <si>
    <t>Cöllen, Vincent</t>
  </si>
  <si>
    <t>Lechelt, Timo</t>
  </si>
  <si>
    <t>Pfeiffer, Daniel</t>
  </si>
  <si>
    <t>Berk, Florian</t>
  </si>
  <si>
    <t>CC Saalfeld</t>
  </si>
  <si>
    <t>Hasenhütl, Joel</t>
  </si>
  <si>
    <t>Niemann, Michael</t>
  </si>
  <si>
    <t>ASV Katlenburg</t>
  </si>
  <si>
    <t>PZ gesamt</t>
  </si>
  <si>
    <t xml:space="preserve">Ergebnis der  Qualifikation zur  Weltmeisterschaft der  Jugend 2016 -  männlich  - </t>
  </si>
  <si>
    <t>Albrecht, Jonas</t>
  </si>
  <si>
    <t>TU Ilmenau</t>
  </si>
  <si>
    <t>Breitkreuz, Nick</t>
  </si>
  <si>
    <t>Gartner, Niklas</t>
  </si>
  <si>
    <t>Hasche, Jago</t>
  </si>
  <si>
    <t>Lauchstädt, Nic</t>
  </si>
  <si>
    <t>Rode, Niklas</t>
  </si>
  <si>
    <t>Schepler, Johannes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</si>
</sst>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0"/>
    <numFmt numFmtId="165" formatCode="#,##0.000"/>
    <numFmt numFmtId="166" formatCode="0.000"/>
    <numFmt numFmtId="167" formatCode="0.0000"/>
    <numFmt numFmtId="168" formatCode="0.00000"/>
    <numFmt numFmtId="169" formatCode="#,##0.00000"/>
  </numFmts>
  <fonts count="41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Calibri"/>
      <family val="2"/>
    </font>
    <font>
      <b/>
      <sz val="12"/>
      <name val="Arial"/>
      <family val="2"/>
    </font>
    <font>
      <b/>
      <sz val="11"/>
      <color indexed="10"/>
      <name val="Calibri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16"/>
      <name val="Arial"/>
      <family val="2"/>
    </font>
    <font>
      <sz val="9"/>
      <color indexed="18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b/>
      <sz val="9"/>
      <color indexed="10"/>
      <name val="Arial"/>
      <family val="2"/>
    </font>
    <font>
      <sz val="9"/>
      <color indexed="8"/>
      <name val="Calibri"/>
      <family val="2"/>
    </font>
    <font>
      <sz val="10"/>
      <color indexed="56"/>
      <name val="Arial Narrow"/>
      <family val="2"/>
    </font>
    <font>
      <b/>
      <sz val="10"/>
      <color indexed="56"/>
      <name val="Arial Narrow"/>
      <family val="2"/>
    </font>
    <font>
      <sz val="9"/>
      <color indexed="8"/>
      <name val="Arial"/>
      <family val="2"/>
    </font>
    <font>
      <b/>
      <sz val="11"/>
      <color indexed="30"/>
      <name val="Arial"/>
      <family val="2"/>
    </font>
    <font>
      <b/>
      <sz val="11"/>
      <color indexed="10"/>
      <name val="Arial"/>
      <family val="2"/>
    </font>
    <font>
      <sz val="12"/>
      <name val="Arial"/>
      <family val="2"/>
    </font>
    <font>
      <sz val="12"/>
      <color indexed="8"/>
      <name val="Calibri"/>
      <family val="2"/>
    </font>
    <font>
      <b/>
      <i/>
      <sz val="12"/>
      <color indexed="8"/>
      <name val="Calibri"/>
      <family val="2"/>
    </font>
    <font>
      <i/>
      <sz val="12"/>
      <color indexed="8"/>
      <name val="Calibri"/>
      <family val="2"/>
    </font>
    <font>
      <sz val="11"/>
      <color rgb="FF000000"/>
      <name val="Calibri"/>
      <family val="2"/>
    </font>
    <font>
      <b/>
      <i/>
      <sz val="12"/>
      <color rgb="FF000000"/>
      <name val="Calibri"/>
      <family val="2"/>
    </font>
    <font>
      <i/>
      <sz val="12"/>
      <color rgb="FF000000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n"/>
      <top>
        <color indexed="63"/>
      </top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ck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20" borderId="1" applyNumberFormat="0" applyAlignment="0" applyProtection="0"/>
    <xf numFmtId="0" fontId="3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7" borderId="2" applyNumberFormat="0" applyAlignment="0" applyProtection="0"/>
    <xf numFmtId="0" fontId="5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9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23" borderId="9" applyNumberFormat="0" applyAlignment="0" applyProtection="0"/>
  </cellStyleXfs>
  <cellXfs count="66">
    <xf numFmtId="0" fontId="0" fillId="0" borderId="0" xfId="0" applyAlignment="1">
      <alignment/>
    </xf>
    <xf numFmtId="0" fontId="18" fillId="0" borderId="0" xfId="0" applyNumberFormat="1" applyFont="1" applyFill="1" applyBorder="1" applyAlignment="1" applyProtection="1">
      <alignment horizontal="center" shrinkToFit="1"/>
      <protection/>
    </xf>
    <xf numFmtId="0" fontId="5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NumberFormat="1" applyFont="1" applyFill="1" applyBorder="1" applyAlignment="1" applyProtection="1">
      <alignment shrinkToFit="1"/>
      <protection/>
    </xf>
    <xf numFmtId="166" fontId="21" fillId="0" borderId="0" xfId="0" applyNumberFormat="1" applyFont="1" applyFill="1" applyBorder="1" applyAlignment="1" applyProtection="1">
      <alignment shrinkToFit="1"/>
      <protection/>
    </xf>
    <xf numFmtId="0" fontId="22" fillId="0" borderId="0" xfId="0" applyNumberFormat="1" applyFont="1" applyFill="1" applyBorder="1" applyAlignment="1" applyProtection="1">
      <alignment horizontal="left" shrinkToFit="1"/>
      <protection/>
    </xf>
    <xf numFmtId="165" fontId="21" fillId="0" borderId="0" xfId="0" applyNumberFormat="1" applyFont="1" applyFill="1" applyBorder="1" applyAlignment="1" applyProtection="1">
      <alignment shrinkToFit="1"/>
      <protection/>
    </xf>
    <xf numFmtId="0" fontId="23" fillId="0" borderId="0" xfId="0" applyNumberFormat="1" applyFont="1" applyFill="1" applyBorder="1" applyAlignment="1" applyProtection="1">
      <alignment horizontal="center" shrinkToFit="1"/>
      <protection/>
    </xf>
    <xf numFmtId="164" fontId="24" fillId="0" borderId="0" xfId="0" applyNumberFormat="1" applyFont="1" applyFill="1" applyBorder="1" applyAlignment="1" applyProtection="1">
      <alignment shrinkToFit="1"/>
      <protection/>
    </xf>
    <xf numFmtId="0" fontId="25" fillId="0" borderId="0" xfId="0" applyFont="1" applyAlignment="1">
      <alignment shrinkToFit="1"/>
    </xf>
    <xf numFmtId="0" fontId="26" fillId="0" borderId="0" xfId="0" applyFont="1" applyAlignment="1">
      <alignment shrinkToFit="1"/>
    </xf>
    <xf numFmtId="0" fontId="27" fillId="0" borderId="0" xfId="0" applyNumberFormat="1" applyFont="1" applyFill="1" applyBorder="1" applyAlignment="1" applyProtection="1">
      <alignment horizontal="left" shrinkToFit="1"/>
      <protection/>
    </xf>
    <xf numFmtId="0" fontId="20" fillId="0" borderId="10" xfId="0" applyNumberFormat="1" applyFont="1" applyFill="1" applyBorder="1" applyAlignment="1" applyProtection="1">
      <alignment shrinkToFit="1"/>
      <protection/>
    </xf>
    <xf numFmtId="0" fontId="20" fillId="0" borderId="11" xfId="0" applyNumberFormat="1" applyFont="1" applyFill="1" applyBorder="1" applyAlignment="1" applyProtection="1">
      <alignment shrinkToFit="1"/>
      <protection/>
    </xf>
    <xf numFmtId="166" fontId="21" fillId="0" borderId="11" xfId="0" applyNumberFormat="1" applyFont="1" applyFill="1" applyBorder="1" applyAlignment="1" applyProtection="1">
      <alignment shrinkToFit="1"/>
      <protection/>
    </xf>
    <xf numFmtId="0" fontId="23" fillId="0" borderId="12" xfId="0" applyNumberFormat="1" applyFont="1" applyFill="1" applyBorder="1" applyAlignment="1" applyProtection="1">
      <alignment horizontal="center" shrinkToFit="1"/>
      <protection/>
    </xf>
    <xf numFmtId="164" fontId="24" fillId="0" borderId="12" xfId="0" applyNumberFormat="1" applyFont="1" applyFill="1" applyBorder="1" applyAlignment="1" applyProtection="1">
      <alignment horizontal="center" shrinkToFit="1"/>
      <protection/>
    </xf>
    <xf numFmtId="165" fontId="21" fillId="0" borderId="12" xfId="0" applyNumberFormat="1" applyFont="1" applyFill="1" applyBorder="1" applyAlignment="1" applyProtection="1">
      <alignment horizontal="center" shrinkToFit="1"/>
      <protection/>
    </xf>
    <xf numFmtId="0" fontId="20" fillId="0" borderId="13" xfId="0" applyNumberFormat="1" applyFont="1" applyFill="1" applyBorder="1" applyAlignment="1" applyProtection="1">
      <alignment shrinkToFit="1"/>
      <protection/>
    </xf>
    <xf numFmtId="0" fontId="20" fillId="0" borderId="12" xfId="0" applyNumberFormat="1" applyFont="1" applyFill="1" applyBorder="1" applyAlignment="1" applyProtection="1">
      <alignment shrinkToFit="1"/>
      <protection/>
    </xf>
    <xf numFmtId="0" fontId="28" fillId="0" borderId="0" xfId="0" applyFont="1" applyAlignment="1">
      <alignment/>
    </xf>
    <xf numFmtId="0" fontId="29" fillId="0" borderId="0" xfId="0" applyNumberFormat="1" applyFont="1" applyFill="1" applyBorder="1" applyAlignment="1" applyProtection="1">
      <alignment shrinkToFit="1"/>
      <protection/>
    </xf>
    <xf numFmtId="0" fontId="30" fillId="0" borderId="0" xfId="0" applyNumberFormat="1" applyFont="1" applyFill="1" applyBorder="1" applyAlignment="1" applyProtection="1">
      <alignment shrinkToFit="1"/>
      <protection/>
    </xf>
    <xf numFmtId="0" fontId="27" fillId="0" borderId="0" xfId="0" applyNumberFormat="1" applyFont="1" applyFill="1" applyBorder="1" applyAlignment="1" applyProtection="1">
      <alignment horizontal="center" shrinkToFit="1"/>
      <protection/>
    </xf>
    <xf numFmtId="0" fontId="23" fillId="24" borderId="12" xfId="0" applyNumberFormat="1" applyFont="1" applyFill="1" applyBorder="1" applyAlignment="1" applyProtection="1">
      <alignment horizontal="center" shrinkToFit="1"/>
      <protection/>
    </xf>
    <xf numFmtId="165" fontId="21" fillId="24" borderId="12" xfId="0" applyNumberFormat="1" applyFont="1" applyFill="1" applyBorder="1" applyAlignment="1" applyProtection="1">
      <alignment shrinkToFit="1"/>
      <protection/>
    </xf>
    <xf numFmtId="164" fontId="25" fillId="25" borderId="14" xfId="0" applyNumberFormat="1" applyFont="1" applyFill="1" applyBorder="1" applyAlignment="1" applyProtection="1">
      <alignment shrinkToFit="1"/>
      <protection/>
    </xf>
    <xf numFmtId="0" fontId="25" fillId="25" borderId="15" xfId="0" applyNumberFormat="1" applyFont="1" applyFill="1" applyBorder="1" applyAlignment="1" applyProtection="1">
      <alignment shrinkToFit="1"/>
      <protection/>
    </xf>
    <xf numFmtId="3" fontId="25" fillId="25" borderId="16" xfId="0" applyNumberFormat="1" applyFont="1" applyFill="1" applyBorder="1" applyAlignment="1" applyProtection="1">
      <alignment horizontal="center" shrinkToFit="1"/>
      <protection/>
    </xf>
    <xf numFmtId="166" fontId="21" fillId="20" borderId="12" xfId="0" applyNumberFormat="1" applyFont="1" applyFill="1" applyBorder="1" applyAlignment="1" applyProtection="1">
      <alignment horizontal="center" shrinkToFit="1"/>
      <protection/>
    </xf>
    <xf numFmtId="0" fontId="23" fillId="20" borderId="12" xfId="0" applyNumberFormat="1" applyFont="1" applyFill="1" applyBorder="1" applyAlignment="1" applyProtection="1">
      <alignment horizontal="center" shrinkToFit="1"/>
      <protection/>
    </xf>
    <xf numFmtId="164" fontId="24" fillId="20" borderId="12" xfId="0" applyNumberFormat="1" applyFont="1" applyFill="1" applyBorder="1" applyAlignment="1" applyProtection="1">
      <alignment horizontal="center" shrinkToFit="1"/>
      <protection/>
    </xf>
    <xf numFmtId="166" fontId="31" fillId="26" borderId="12" xfId="0" applyNumberFormat="1" applyFont="1" applyFill="1" applyBorder="1" applyAlignment="1">
      <alignment/>
    </xf>
    <xf numFmtId="166" fontId="21" fillId="20" borderId="12" xfId="0" applyNumberFormat="1" applyFont="1" applyFill="1" applyBorder="1" applyAlignment="1" applyProtection="1">
      <alignment shrinkToFit="1"/>
      <protection/>
    </xf>
    <xf numFmtId="166" fontId="31" fillId="26" borderId="0" xfId="0" applyNumberFormat="1" applyFont="1" applyFill="1" applyBorder="1" applyAlignment="1">
      <alignment/>
    </xf>
    <xf numFmtId="0" fontId="23" fillId="4" borderId="17" xfId="0" applyNumberFormat="1" applyFont="1" applyFill="1" applyBorder="1" applyAlignment="1" applyProtection="1">
      <alignment horizontal="center" shrinkToFit="1"/>
      <protection/>
    </xf>
    <xf numFmtId="0" fontId="26" fillId="4" borderId="18" xfId="0" applyNumberFormat="1" applyFont="1" applyFill="1" applyBorder="1" applyAlignment="1" applyProtection="1">
      <alignment shrinkToFit="1"/>
      <protection/>
    </xf>
    <xf numFmtId="0" fontId="27" fillId="4" borderId="19" xfId="0" applyNumberFormat="1" applyFont="1" applyFill="1" applyBorder="1" applyAlignment="1" applyProtection="1">
      <alignment horizontal="center" shrinkToFit="1"/>
      <protection/>
    </xf>
    <xf numFmtId="1" fontId="32" fillId="4" borderId="16" xfId="0" applyNumberFormat="1" applyFont="1" applyFill="1" applyBorder="1" applyAlignment="1" applyProtection="1">
      <alignment horizontal="center" shrinkToFit="1"/>
      <protection/>
    </xf>
    <xf numFmtId="0" fontId="33" fillId="4" borderId="20" xfId="0" applyNumberFormat="1" applyFont="1" applyFill="1" applyBorder="1" applyAlignment="1" applyProtection="1">
      <alignment horizontal="center" shrinkToFit="1"/>
      <protection/>
    </xf>
    <xf numFmtId="0" fontId="38" fillId="0" borderId="12" xfId="0" applyFont="1" applyFill="1" applyBorder="1" applyAlignment="1" applyProtection="1">
      <alignment vertical="center" wrapText="1"/>
      <protection/>
    </xf>
    <xf numFmtId="166" fontId="38" fillId="0" borderId="12" xfId="0" applyNumberFormat="1" applyFont="1" applyFill="1" applyBorder="1" applyAlignment="1" applyProtection="1">
      <alignment horizontal="right" vertical="center" wrapText="1"/>
      <protection/>
    </xf>
    <xf numFmtId="3" fontId="25" fillId="25" borderId="21" xfId="0" applyNumberFormat="1" applyFont="1" applyFill="1" applyBorder="1" applyAlignment="1" applyProtection="1">
      <alignment horizontal="center" shrinkToFit="1"/>
      <protection/>
    </xf>
    <xf numFmtId="1" fontId="32" fillId="4" borderId="22" xfId="0" applyNumberFormat="1" applyFont="1" applyFill="1" applyBorder="1" applyAlignment="1" applyProtection="1">
      <alignment horizontal="center" shrinkToFit="1"/>
      <protection/>
    </xf>
    <xf numFmtId="0" fontId="33" fillId="4" borderId="23" xfId="0" applyNumberFormat="1" applyFont="1" applyFill="1" applyBorder="1" applyAlignment="1" applyProtection="1">
      <alignment horizontal="center" shrinkToFit="1"/>
      <protection/>
    </xf>
    <xf numFmtId="169" fontId="33" fillId="4" borderId="12" xfId="0" applyNumberFormat="1" applyFont="1" applyFill="1" applyBorder="1" applyAlignment="1" applyProtection="1">
      <alignment shrinkToFit="1"/>
      <protection/>
    </xf>
    <xf numFmtId="169" fontId="33" fillId="4" borderId="24" xfId="0" applyNumberFormat="1" applyFont="1" applyFill="1" applyBorder="1" applyAlignment="1" applyProtection="1">
      <alignment shrinkToFit="1"/>
      <protection/>
    </xf>
    <xf numFmtId="166" fontId="21" fillId="24" borderId="12" xfId="0" applyNumberFormat="1" applyFont="1" applyFill="1" applyBorder="1" applyAlignment="1" applyProtection="1">
      <alignment shrinkToFit="1"/>
      <protection/>
    </xf>
    <xf numFmtId="169" fontId="24" fillId="0" borderId="12" xfId="0" applyNumberFormat="1" applyFont="1" applyFill="1" applyBorder="1" applyAlignment="1" applyProtection="1">
      <alignment shrinkToFit="1"/>
      <protection/>
    </xf>
    <xf numFmtId="169" fontId="24" fillId="20" borderId="12" xfId="0" applyNumberFormat="1" applyFont="1" applyFill="1" applyBorder="1" applyAlignment="1" applyProtection="1">
      <alignment shrinkToFit="1"/>
      <protection/>
    </xf>
    <xf numFmtId="169" fontId="24" fillId="24" borderId="12" xfId="0" applyNumberFormat="1" applyFont="1" applyFill="1" applyBorder="1" applyAlignment="1" applyProtection="1">
      <alignment horizontal="center" shrinkToFit="1"/>
      <protection/>
    </xf>
    <xf numFmtId="169" fontId="25" fillId="25" borderId="12" xfId="0" applyNumberFormat="1" applyFont="1" applyFill="1" applyBorder="1" applyAlignment="1" applyProtection="1">
      <alignment shrinkToFit="1"/>
      <protection/>
    </xf>
    <xf numFmtId="169" fontId="25" fillId="25" borderId="25" xfId="0" applyNumberFormat="1" applyFont="1" applyFill="1" applyBorder="1" applyAlignment="1" applyProtection="1">
      <alignment shrinkToFit="1"/>
      <protection/>
    </xf>
    <xf numFmtId="165" fontId="21" fillId="0" borderId="12" xfId="0" applyNumberFormat="1" applyFont="1" applyFill="1" applyBorder="1" applyAlignment="1" applyProtection="1">
      <alignment shrinkToFit="1"/>
      <protection/>
    </xf>
    <xf numFmtId="169" fontId="24" fillId="0" borderId="12" xfId="0" applyNumberFormat="1" applyFont="1" applyFill="1" applyBorder="1" applyAlignment="1" applyProtection="1">
      <alignment horizontal="center" shrinkToFit="1"/>
      <protection/>
    </xf>
    <xf numFmtId="0" fontId="39" fillId="0" borderId="12" xfId="0" applyFont="1" applyFill="1" applyBorder="1" applyAlignment="1" applyProtection="1">
      <alignment vertical="center" wrapText="1"/>
      <protection/>
    </xf>
    <xf numFmtId="0" fontId="40" fillId="0" borderId="12" xfId="0" applyFont="1" applyFill="1" applyBorder="1" applyAlignment="1" applyProtection="1">
      <alignment vertical="center" wrapText="1"/>
      <protection/>
    </xf>
    <xf numFmtId="0" fontId="18" fillId="0" borderId="0" xfId="0" applyNumberFormat="1" applyFont="1" applyFill="1" applyBorder="1" applyAlignment="1" applyProtection="1">
      <alignment horizontal="left" shrinkToFit="1"/>
      <protection/>
    </xf>
    <xf numFmtId="0" fontId="25" fillId="4" borderId="26" xfId="0" applyNumberFormat="1" applyFont="1" applyFill="1" applyBorder="1" applyAlignment="1" applyProtection="1">
      <alignment horizontal="center" shrinkToFit="1"/>
      <protection/>
    </xf>
    <xf numFmtId="0" fontId="25" fillId="4" borderId="27" xfId="0" applyNumberFormat="1" applyFont="1" applyFill="1" applyBorder="1" applyAlignment="1" applyProtection="1">
      <alignment horizontal="center" shrinkToFit="1"/>
      <protection/>
    </xf>
    <xf numFmtId="0" fontId="25" fillId="4" borderId="28" xfId="0" applyNumberFormat="1" applyFont="1" applyFill="1" applyBorder="1" applyAlignment="1" applyProtection="1">
      <alignment horizontal="center" shrinkToFit="1"/>
      <protection/>
    </xf>
    <xf numFmtId="0" fontId="25" fillId="25" borderId="26" xfId="0" applyNumberFormat="1" applyFont="1" applyFill="1" applyBorder="1" applyAlignment="1" applyProtection="1">
      <alignment horizontal="center" shrinkToFit="1"/>
      <protection/>
    </xf>
    <xf numFmtId="0" fontId="0" fillId="0" borderId="27" xfId="0" applyBorder="1" applyAlignment="1">
      <alignment horizontal="center" shrinkToFit="1"/>
    </xf>
    <xf numFmtId="0" fontId="34" fillId="0" borderId="0" xfId="0" applyNumberFormat="1" applyFont="1" applyFill="1" applyBorder="1" applyAlignment="1" applyProtection="1">
      <alignment/>
      <protection/>
    </xf>
    <xf numFmtId="0" fontId="35" fillId="0" borderId="0" xfId="0" applyFont="1" applyAlignment="1">
      <alignment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790575</xdr:colOff>
      <xdr:row>15</xdr:row>
      <xdr:rowOff>219075</xdr:rowOff>
    </xdr:from>
    <xdr:ext cx="76200" cy="238125"/>
    <xdr:sp fLocksText="0">
      <xdr:nvSpPr>
        <xdr:cNvPr id="1" name="Text Box 1"/>
        <xdr:cNvSpPr txBox="1">
          <a:spLocks noChangeArrowheads="1"/>
        </xdr:cNvSpPr>
      </xdr:nvSpPr>
      <xdr:spPr>
        <a:xfrm>
          <a:off x="2562225" y="35242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3"/>
  <sheetViews>
    <sheetView tabSelected="1" zoomScalePageLayoutView="0" workbookViewId="0" topLeftCell="A1">
      <selection activeCell="J28" sqref="J28"/>
    </sheetView>
  </sheetViews>
  <sheetFormatPr defaultColWidth="11.421875" defaultRowHeight="15"/>
  <cols>
    <col min="1" max="1" width="26.57421875" style="4" customWidth="1"/>
    <col min="2" max="2" width="22.140625" style="4" customWidth="1"/>
    <col min="3" max="3" width="8.7109375" style="5" customWidth="1"/>
    <col min="4" max="4" width="4.7109375" style="8" customWidth="1"/>
    <col min="5" max="5" width="8.421875" style="9" customWidth="1"/>
    <col min="6" max="6" width="9.57421875" style="5" customWidth="1"/>
    <col min="7" max="7" width="4.7109375" style="8" customWidth="1"/>
    <col min="8" max="8" width="8.421875" style="9" customWidth="1"/>
    <col min="9" max="9" width="8.00390625" style="7" customWidth="1"/>
    <col min="10" max="10" width="5.57421875" style="8" customWidth="1"/>
    <col min="11" max="11" width="9.28125" style="9" customWidth="1"/>
    <col min="12" max="12" width="6.00390625" style="22" customWidth="1"/>
    <col min="13" max="13" width="8.7109375" style="8" customWidth="1"/>
    <col min="14" max="14" width="6.00390625" style="23" customWidth="1"/>
    <col min="15" max="15" width="10.7109375" style="24" customWidth="1"/>
    <col min="16" max="16" width="7.7109375" style="0" customWidth="1"/>
  </cols>
  <sheetData>
    <row r="1" spans="1:15" ht="15.75">
      <c r="A1" s="58" t="s">
        <v>31</v>
      </c>
      <c r="B1" s="58"/>
      <c r="C1" s="58"/>
      <c r="D1" s="58"/>
      <c r="E1" s="58"/>
      <c r="F1" s="58"/>
      <c r="G1" s="58"/>
      <c r="H1" s="58"/>
      <c r="I1" s="1"/>
      <c r="J1" s="1"/>
      <c r="K1" s="1"/>
      <c r="L1"/>
      <c r="M1"/>
      <c r="N1" s="2"/>
      <c r="O1" s="3"/>
    </row>
    <row r="2" spans="4:15" ht="15.75" thickBot="1">
      <c r="D2" s="6"/>
      <c r="E2" s="6"/>
      <c r="G2" s="6"/>
      <c r="H2" s="6"/>
      <c r="L2" s="10"/>
      <c r="M2" s="6"/>
      <c r="N2" s="11"/>
      <c r="O2" s="12"/>
    </row>
    <row r="3" spans="1:16" ht="15.75" thickTop="1">
      <c r="A3" s="13" t="s">
        <v>0</v>
      </c>
      <c r="B3" s="14" t="s">
        <v>1</v>
      </c>
      <c r="C3" s="15" t="s">
        <v>2</v>
      </c>
      <c r="D3" s="16" t="s">
        <v>3</v>
      </c>
      <c r="E3" s="17" t="s">
        <v>4</v>
      </c>
      <c r="F3" s="30" t="s">
        <v>5</v>
      </c>
      <c r="G3" s="31" t="s">
        <v>3</v>
      </c>
      <c r="H3" s="32" t="s">
        <v>6</v>
      </c>
      <c r="I3" s="18" t="s">
        <v>7</v>
      </c>
      <c r="J3" s="16" t="s">
        <v>3</v>
      </c>
      <c r="K3" s="17" t="s">
        <v>8</v>
      </c>
      <c r="L3" s="27" t="s">
        <v>30</v>
      </c>
      <c r="M3" s="28" t="s">
        <v>9</v>
      </c>
      <c r="N3" s="36" t="s">
        <v>10</v>
      </c>
      <c r="O3" s="37" t="s">
        <v>9</v>
      </c>
      <c r="P3" s="38" t="s">
        <v>3</v>
      </c>
    </row>
    <row r="4" spans="1:16" ht="15">
      <c r="A4" s="19"/>
      <c r="B4" s="20"/>
      <c r="C4" s="15"/>
      <c r="D4" s="16"/>
      <c r="E4" s="17"/>
      <c r="F4" s="30"/>
      <c r="G4" s="31"/>
      <c r="H4" s="32"/>
      <c r="I4" s="18"/>
      <c r="J4" s="16"/>
      <c r="K4" s="17"/>
      <c r="L4" s="62" t="s">
        <v>11</v>
      </c>
      <c r="M4" s="63"/>
      <c r="N4" s="59" t="s">
        <v>12</v>
      </c>
      <c r="O4" s="60"/>
      <c r="P4" s="61"/>
    </row>
    <row r="5" spans="1:16" s="21" customFormat="1" ht="18" customHeight="1">
      <c r="A5" s="56" t="s">
        <v>22</v>
      </c>
      <c r="B5" s="56" t="s">
        <v>13</v>
      </c>
      <c r="C5" s="42">
        <v>444.125</v>
      </c>
      <c r="D5" s="16">
        <v>1</v>
      </c>
      <c r="E5" s="49">
        <f aca="true" t="shared" si="0" ref="E5:E21">C5/100-D5</f>
        <v>3.44125</v>
      </c>
      <c r="F5" s="34">
        <v>419.23</v>
      </c>
      <c r="G5" s="31">
        <v>7</v>
      </c>
      <c r="H5" s="50">
        <f aca="true" t="shared" si="1" ref="H5:H21">F5/100-G5</f>
        <v>-2.8076999999999996</v>
      </c>
      <c r="I5" s="54">
        <v>454.91</v>
      </c>
      <c r="J5" s="16">
        <v>1</v>
      </c>
      <c r="K5" s="55">
        <f aca="true" t="shared" si="2" ref="K5:K21">I5/100-J5</f>
        <v>3.5491</v>
      </c>
      <c r="L5" s="29">
        <f aca="true" t="shared" si="3" ref="L5:L21">D5+G5+J5</f>
        <v>9</v>
      </c>
      <c r="M5" s="52">
        <f aca="true" t="shared" si="4" ref="M5:M21">E5+H5+K5</f>
        <v>4.182650000000001</v>
      </c>
      <c r="N5" s="39">
        <f aca="true" t="shared" si="5" ref="N5:N21">G5+D5+J5-MAX(D5,G5,J5)</f>
        <v>2</v>
      </c>
      <c r="O5" s="46">
        <f aca="true" t="shared" si="6" ref="O5:O21">E5+H5+K5-MIN(E5,H5,K5)</f>
        <v>6.99035</v>
      </c>
      <c r="P5" s="40">
        <v>1</v>
      </c>
    </row>
    <row r="6" spans="1:16" s="21" customFormat="1" ht="18" customHeight="1">
      <c r="A6" s="56" t="s">
        <v>20</v>
      </c>
      <c r="B6" s="56" t="s">
        <v>19</v>
      </c>
      <c r="C6" s="42">
        <v>425.49</v>
      </c>
      <c r="D6" s="16">
        <v>4</v>
      </c>
      <c r="E6" s="49">
        <f t="shared" si="0"/>
        <v>0.2549000000000001</v>
      </c>
      <c r="F6" s="33">
        <v>451.64</v>
      </c>
      <c r="G6" s="31">
        <v>1</v>
      </c>
      <c r="H6" s="50">
        <f t="shared" si="1"/>
        <v>3.5164</v>
      </c>
      <c r="I6" s="54">
        <v>357.54</v>
      </c>
      <c r="J6" s="16">
        <v>12</v>
      </c>
      <c r="K6" s="55">
        <f t="shared" si="2"/>
        <v>-8.4246</v>
      </c>
      <c r="L6" s="29">
        <f t="shared" si="3"/>
        <v>17</v>
      </c>
      <c r="M6" s="52">
        <f t="shared" si="4"/>
        <v>-4.6533</v>
      </c>
      <c r="N6" s="39">
        <f t="shared" si="5"/>
        <v>5</v>
      </c>
      <c r="O6" s="46">
        <f t="shared" si="6"/>
        <v>3.7713</v>
      </c>
      <c r="P6" s="40">
        <v>2</v>
      </c>
    </row>
    <row r="7" spans="1:16" s="21" customFormat="1" ht="18" customHeight="1">
      <c r="A7" s="56" t="s">
        <v>21</v>
      </c>
      <c r="B7" s="56" t="s">
        <v>29</v>
      </c>
      <c r="C7" s="42">
        <v>399.05</v>
      </c>
      <c r="D7" s="16">
        <v>9</v>
      </c>
      <c r="E7" s="49">
        <f t="shared" si="0"/>
        <v>-5.0095</v>
      </c>
      <c r="F7" s="33">
        <v>434.525</v>
      </c>
      <c r="G7" s="31">
        <v>3</v>
      </c>
      <c r="H7" s="50">
        <f t="shared" si="1"/>
        <v>1.34525</v>
      </c>
      <c r="I7" s="54">
        <v>450.47</v>
      </c>
      <c r="J7" s="16">
        <v>3</v>
      </c>
      <c r="K7" s="55">
        <f t="shared" si="2"/>
        <v>1.5047000000000006</v>
      </c>
      <c r="L7" s="29">
        <f t="shared" si="3"/>
        <v>15</v>
      </c>
      <c r="M7" s="52">
        <f t="shared" si="4"/>
        <v>-2.1595499999999994</v>
      </c>
      <c r="N7" s="39">
        <f t="shared" si="5"/>
        <v>6</v>
      </c>
      <c r="O7" s="46">
        <f t="shared" si="6"/>
        <v>2.8499500000000006</v>
      </c>
      <c r="P7" s="40">
        <v>3</v>
      </c>
    </row>
    <row r="8" spans="1:16" s="21" customFormat="1" ht="18" customHeight="1">
      <c r="A8" s="56" t="s">
        <v>32</v>
      </c>
      <c r="B8" s="56" t="s">
        <v>33</v>
      </c>
      <c r="C8" s="42">
        <v>421.045</v>
      </c>
      <c r="D8" s="16">
        <v>7</v>
      </c>
      <c r="E8" s="49">
        <f t="shared" si="0"/>
        <v>-2.78955</v>
      </c>
      <c r="F8" s="35">
        <v>426.65</v>
      </c>
      <c r="G8" s="31">
        <v>4</v>
      </c>
      <c r="H8" s="50">
        <f t="shared" si="1"/>
        <v>0.26649999999999974</v>
      </c>
      <c r="I8" s="54">
        <v>452.53</v>
      </c>
      <c r="J8" s="16">
        <v>2</v>
      </c>
      <c r="K8" s="55">
        <f t="shared" si="2"/>
        <v>2.5252999999999997</v>
      </c>
      <c r="L8" s="29">
        <f t="shared" si="3"/>
        <v>13</v>
      </c>
      <c r="M8" s="52">
        <f t="shared" si="4"/>
        <v>0.002249999999999197</v>
      </c>
      <c r="N8" s="39">
        <f t="shared" si="5"/>
        <v>6</v>
      </c>
      <c r="O8" s="46">
        <f t="shared" si="6"/>
        <v>2.7917999999999994</v>
      </c>
      <c r="P8" s="40">
        <v>4</v>
      </c>
    </row>
    <row r="9" spans="1:16" s="21" customFormat="1" ht="18" customHeight="1">
      <c r="A9" s="57" t="s">
        <v>24</v>
      </c>
      <c r="B9" s="57" t="s">
        <v>15</v>
      </c>
      <c r="C9" s="42">
        <v>437.14</v>
      </c>
      <c r="D9" s="16">
        <v>3</v>
      </c>
      <c r="E9" s="49">
        <f t="shared" si="0"/>
        <v>1.3713999999999995</v>
      </c>
      <c r="F9" s="33">
        <v>401.865</v>
      </c>
      <c r="G9" s="31">
        <v>10</v>
      </c>
      <c r="H9" s="50">
        <f t="shared" si="1"/>
        <v>-5.98135</v>
      </c>
      <c r="I9" s="54">
        <v>442.805</v>
      </c>
      <c r="J9" s="16">
        <v>5</v>
      </c>
      <c r="K9" s="55">
        <f t="shared" si="2"/>
        <v>-0.5719500000000002</v>
      </c>
      <c r="L9" s="29">
        <f t="shared" si="3"/>
        <v>18</v>
      </c>
      <c r="M9" s="52">
        <f t="shared" si="4"/>
        <v>-5.181900000000001</v>
      </c>
      <c r="N9" s="39">
        <f t="shared" si="5"/>
        <v>8</v>
      </c>
      <c r="O9" s="46">
        <f t="shared" si="6"/>
        <v>0.7994499999999993</v>
      </c>
      <c r="P9" s="40">
        <v>5</v>
      </c>
    </row>
    <row r="10" spans="1:16" s="21" customFormat="1" ht="18" customHeight="1">
      <c r="A10" s="57" t="s">
        <v>16</v>
      </c>
      <c r="B10" s="57" t="s">
        <v>17</v>
      </c>
      <c r="C10" s="42">
        <v>421.305</v>
      </c>
      <c r="D10" s="16">
        <v>6</v>
      </c>
      <c r="E10" s="49">
        <f t="shared" si="0"/>
        <v>-1.78695</v>
      </c>
      <c r="F10" s="35">
        <v>442.05</v>
      </c>
      <c r="G10" s="31">
        <v>2</v>
      </c>
      <c r="H10" s="50">
        <f t="shared" si="1"/>
        <v>2.4205000000000005</v>
      </c>
      <c r="I10" s="54">
        <v>411.355</v>
      </c>
      <c r="J10" s="16">
        <v>6</v>
      </c>
      <c r="K10" s="55">
        <f t="shared" si="2"/>
        <v>-1.88645</v>
      </c>
      <c r="L10" s="29">
        <f t="shared" si="3"/>
        <v>14</v>
      </c>
      <c r="M10" s="52">
        <f t="shared" si="4"/>
        <v>-1.2528999999999995</v>
      </c>
      <c r="N10" s="39">
        <f t="shared" si="5"/>
        <v>8</v>
      </c>
      <c r="O10" s="46">
        <f t="shared" si="6"/>
        <v>0.6335500000000005</v>
      </c>
      <c r="P10" s="40">
        <v>6</v>
      </c>
    </row>
    <row r="11" spans="1:16" s="21" customFormat="1" ht="18" customHeight="1">
      <c r="A11" s="41" t="s">
        <v>25</v>
      </c>
      <c r="B11" s="41" t="s">
        <v>26</v>
      </c>
      <c r="C11" s="42">
        <v>357.6</v>
      </c>
      <c r="D11" s="16">
        <v>12</v>
      </c>
      <c r="E11" s="49">
        <f t="shared" si="0"/>
        <v>-8.424</v>
      </c>
      <c r="F11" s="33">
        <v>422.31</v>
      </c>
      <c r="G11" s="31">
        <v>5</v>
      </c>
      <c r="H11" s="50">
        <f t="shared" si="1"/>
        <v>-0.7769000000000004</v>
      </c>
      <c r="I11" s="54">
        <v>450.29</v>
      </c>
      <c r="J11" s="16">
        <v>4</v>
      </c>
      <c r="K11" s="55">
        <f t="shared" si="2"/>
        <v>0.5029000000000003</v>
      </c>
      <c r="L11" s="29">
        <f t="shared" si="3"/>
        <v>21</v>
      </c>
      <c r="M11" s="52">
        <f t="shared" si="4"/>
        <v>-8.698</v>
      </c>
      <c r="N11" s="39">
        <f t="shared" si="5"/>
        <v>9</v>
      </c>
      <c r="O11" s="46">
        <f t="shared" si="6"/>
        <v>-0.2740000000000009</v>
      </c>
      <c r="P11" s="40">
        <v>7</v>
      </c>
    </row>
    <row r="12" spans="1:16" ht="18" customHeight="1">
      <c r="A12" s="41" t="s">
        <v>28</v>
      </c>
      <c r="B12" s="41" t="s">
        <v>26</v>
      </c>
      <c r="C12" s="42">
        <v>443.57</v>
      </c>
      <c r="D12" s="16">
        <v>2</v>
      </c>
      <c r="E12" s="49">
        <f t="shared" si="0"/>
        <v>2.4356999999999998</v>
      </c>
      <c r="F12" s="33">
        <v>407.185</v>
      </c>
      <c r="G12" s="31">
        <v>8</v>
      </c>
      <c r="H12" s="50">
        <f t="shared" si="1"/>
        <v>-3.9281499999999996</v>
      </c>
      <c r="I12" s="54">
        <v>380.52</v>
      </c>
      <c r="J12" s="16">
        <v>11</v>
      </c>
      <c r="K12" s="55">
        <f t="shared" si="2"/>
        <v>-7.194800000000001</v>
      </c>
      <c r="L12" s="29">
        <f t="shared" si="3"/>
        <v>21</v>
      </c>
      <c r="M12" s="52">
        <f t="shared" si="4"/>
        <v>-8.68725</v>
      </c>
      <c r="N12" s="39">
        <f t="shared" si="5"/>
        <v>10</v>
      </c>
      <c r="O12" s="46">
        <f t="shared" si="6"/>
        <v>-1.4924499999999998</v>
      </c>
      <c r="P12" s="40">
        <v>8</v>
      </c>
    </row>
    <row r="13" spans="1:16" ht="18" customHeight="1">
      <c r="A13" s="41" t="s">
        <v>37</v>
      </c>
      <c r="B13" s="41" t="s">
        <v>26</v>
      </c>
      <c r="C13" s="42">
        <v>412.445</v>
      </c>
      <c r="D13" s="16">
        <v>8</v>
      </c>
      <c r="E13" s="49">
        <f t="shared" si="0"/>
        <v>-3.8755500000000005</v>
      </c>
      <c r="F13" s="33">
        <v>422.155</v>
      </c>
      <c r="G13" s="31">
        <v>6</v>
      </c>
      <c r="H13" s="50">
        <f t="shared" si="1"/>
        <v>-1.7784500000000003</v>
      </c>
      <c r="I13" s="54">
        <v>410.19</v>
      </c>
      <c r="J13" s="16">
        <v>7</v>
      </c>
      <c r="K13" s="55">
        <f t="shared" si="2"/>
        <v>-2.8981000000000003</v>
      </c>
      <c r="L13" s="29">
        <f t="shared" si="3"/>
        <v>21</v>
      </c>
      <c r="M13" s="52">
        <f t="shared" si="4"/>
        <v>-8.552100000000001</v>
      </c>
      <c r="N13" s="39">
        <f t="shared" si="5"/>
        <v>13</v>
      </c>
      <c r="O13" s="46">
        <f t="shared" si="6"/>
        <v>-4.676550000000001</v>
      </c>
      <c r="P13" s="40">
        <v>9</v>
      </c>
    </row>
    <row r="14" spans="1:16" ht="18" customHeight="1">
      <c r="A14" s="41" t="s">
        <v>23</v>
      </c>
      <c r="B14" s="41" t="s">
        <v>14</v>
      </c>
      <c r="C14" s="42">
        <v>421.59</v>
      </c>
      <c r="D14" s="16">
        <v>5</v>
      </c>
      <c r="E14" s="49">
        <f t="shared" si="0"/>
        <v>-0.7841000000000005</v>
      </c>
      <c r="F14" s="33">
        <v>406.14</v>
      </c>
      <c r="G14" s="31">
        <v>9</v>
      </c>
      <c r="H14" s="50">
        <f t="shared" si="1"/>
        <v>-4.9386</v>
      </c>
      <c r="I14" s="54">
        <v>407.94</v>
      </c>
      <c r="J14" s="16">
        <v>8</v>
      </c>
      <c r="K14" s="55">
        <f t="shared" si="2"/>
        <v>-3.9206000000000003</v>
      </c>
      <c r="L14" s="29">
        <f t="shared" si="3"/>
        <v>22</v>
      </c>
      <c r="M14" s="52">
        <f t="shared" si="4"/>
        <v>-9.6433</v>
      </c>
      <c r="N14" s="39">
        <f t="shared" si="5"/>
        <v>13</v>
      </c>
      <c r="O14" s="46">
        <f t="shared" si="6"/>
        <v>-4.7047</v>
      </c>
      <c r="P14" s="40">
        <v>10</v>
      </c>
    </row>
    <row r="15" spans="1:16" ht="18" customHeight="1">
      <c r="A15" s="41" t="s">
        <v>27</v>
      </c>
      <c r="B15" s="41" t="s">
        <v>13</v>
      </c>
      <c r="C15" s="42">
        <v>386.86</v>
      </c>
      <c r="D15" s="16">
        <v>10</v>
      </c>
      <c r="E15" s="49">
        <f t="shared" si="0"/>
        <v>-6.131399999999999</v>
      </c>
      <c r="F15" s="33">
        <v>356.91</v>
      </c>
      <c r="G15" s="31">
        <v>12</v>
      </c>
      <c r="H15" s="50">
        <f t="shared" si="1"/>
        <v>-8.4309</v>
      </c>
      <c r="I15" s="54">
        <v>385.545</v>
      </c>
      <c r="J15" s="16">
        <v>9</v>
      </c>
      <c r="K15" s="55">
        <f t="shared" si="2"/>
        <v>-5.14455</v>
      </c>
      <c r="L15" s="29">
        <f t="shared" si="3"/>
        <v>31</v>
      </c>
      <c r="M15" s="52">
        <f t="shared" si="4"/>
        <v>-19.70685</v>
      </c>
      <c r="N15" s="39">
        <f t="shared" si="5"/>
        <v>19</v>
      </c>
      <c r="O15" s="46">
        <f t="shared" si="6"/>
        <v>-11.27595</v>
      </c>
      <c r="P15" s="40">
        <v>11</v>
      </c>
    </row>
    <row r="16" spans="1:16" ht="18" customHeight="1">
      <c r="A16" s="41" t="s">
        <v>18</v>
      </c>
      <c r="B16" s="41" t="s">
        <v>19</v>
      </c>
      <c r="C16" s="42">
        <v>383.655</v>
      </c>
      <c r="D16" s="16">
        <v>11</v>
      </c>
      <c r="E16" s="49">
        <f t="shared" si="0"/>
        <v>-7.16345</v>
      </c>
      <c r="F16" s="33">
        <v>358.89</v>
      </c>
      <c r="G16" s="31">
        <v>11</v>
      </c>
      <c r="H16" s="50">
        <f t="shared" si="1"/>
        <v>-7.4111</v>
      </c>
      <c r="I16" s="54">
        <v>382.94</v>
      </c>
      <c r="J16" s="16">
        <v>10</v>
      </c>
      <c r="K16" s="55">
        <f t="shared" si="2"/>
        <v>-6.1706</v>
      </c>
      <c r="L16" s="29">
        <f t="shared" si="3"/>
        <v>32</v>
      </c>
      <c r="M16" s="52">
        <f t="shared" si="4"/>
        <v>-20.745150000000002</v>
      </c>
      <c r="N16" s="39">
        <f t="shared" si="5"/>
        <v>21</v>
      </c>
      <c r="O16" s="46">
        <f t="shared" si="6"/>
        <v>-13.334050000000001</v>
      </c>
      <c r="P16" s="40">
        <v>12</v>
      </c>
    </row>
    <row r="17" spans="1:16" ht="18" customHeight="1">
      <c r="A17" s="41" t="s">
        <v>39</v>
      </c>
      <c r="B17" s="41" t="s">
        <v>19</v>
      </c>
      <c r="C17" s="42">
        <v>214.79</v>
      </c>
      <c r="D17" s="16">
        <v>17</v>
      </c>
      <c r="E17" s="49">
        <f t="shared" si="0"/>
        <v>-14.8521</v>
      </c>
      <c r="F17" s="33">
        <v>334.055</v>
      </c>
      <c r="G17" s="31">
        <v>13</v>
      </c>
      <c r="H17" s="50">
        <f t="shared" si="1"/>
        <v>-9.65945</v>
      </c>
      <c r="I17" s="26"/>
      <c r="J17" s="25">
        <v>50</v>
      </c>
      <c r="K17" s="51">
        <f t="shared" si="2"/>
        <v>-50</v>
      </c>
      <c r="L17" s="29">
        <f t="shared" si="3"/>
        <v>80</v>
      </c>
      <c r="M17" s="52">
        <f t="shared" si="4"/>
        <v>-74.51155</v>
      </c>
      <c r="N17" s="39">
        <f t="shared" si="5"/>
        <v>30</v>
      </c>
      <c r="O17" s="46">
        <f t="shared" si="6"/>
        <v>-24.51155</v>
      </c>
      <c r="P17" s="40">
        <v>13</v>
      </c>
    </row>
    <row r="18" spans="1:16" ht="18" customHeight="1">
      <c r="A18" s="41" t="s">
        <v>35</v>
      </c>
      <c r="B18" s="41" t="s">
        <v>15</v>
      </c>
      <c r="C18" s="42">
        <v>353.04</v>
      </c>
      <c r="D18" s="16">
        <v>13</v>
      </c>
      <c r="E18" s="49">
        <f t="shared" si="0"/>
        <v>-9.4696</v>
      </c>
      <c r="F18" s="48"/>
      <c r="G18" s="25">
        <v>50</v>
      </c>
      <c r="H18" s="51">
        <f t="shared" si="1"/>
        <v>-50</v>
      </c>
      <c r="I18" s="26"/>
      <c r="J18" s="25">
        <v>50</v>
      </c>
      <c r="K18" s="51">
        <f t="shared" si="2"/>
        <v>-50</v>
      </c>
      <c r="L18" s="29">
        <f t="shared" si="3"/>
        <v>113</v>
      </c>
      <c r="M18" s="52">
        <f t="shared" si="4"/>
        <v>-109.4696</v>
      </c>
      <c r="N18" s="39">
        <f t="shared" si="5"/>
        <v>63</v>
      </c>
      <c r="O18" s="46">
        <f t="shared" si="6"/>
        <v>-59.4696</v>
      </c>
      <c r="P18" s="40">
        <v>14</v>
      </c>
    </row>
    <row r="19" spans="1:16" ht="18" customHeight="1">
      <c r="A19" s="41" t="s">
        <v>34</v>
      </c>
      <c r="B19" s="41" t="s">
        <v>33</v>
      </c>
      <c r="C19" s="42">
        <v>344.33</v>
      </c>
      <c r="D19" s="16">
        <v>14</v>
      </c>
      <c r="E19" s="49">
        <f t="shared" si="0"/>
        <v>-10.5567</v>
      </c>
      <c r="F19" s="48"/>
      <c r="G19" s="25">
        <v>50</v>
      </c>
      <c r="H19" s="51">
        <f t="shared" si="1"/>
        <v>-50</v>
      </c>
      <c r="I19" s="26"/>
      <c r="J19" s="25">
        <v>50</v>
      </c>
      <c r="K19" s="51">
        <f t="shared" si="2"/>
        <v>-50</v>
      </c>
      <c r="L19" s="29">
        <f t="shared" si="3"/>
        <v>114</v>
      </c>
      <c r="M19" s="52">
        <f t="shared" si="4"/>
        <v>-110.5567</v>
      </c>
      <c r="N19" s="39">
        <f t="shared" si="5"/>
        <v>64</v>
      </c>
      <c r="O19" s="46">
        <f t="shared" si="6"/>
        <v>-60.556700000000006</v>
      </c>
      <c r="P19" s="40">
        <v>15</v>
      </c>
    </row>
    <row r="20" spans="1:16" ht="18" customHeight="1">
      <c r="A20" s="41" t="s">
        <v>36</v>
      </c>
      <c r="B20" s="41" t="s">
        <v>15</v>
      </c>
      <c r="C20" s="42">
        <v>323.525</v>
      </c>
      <c r="D20" s="16">
        <v>15</v>
      </c>
      <c r="E20" s="49">
        <f t="shared" si="0"/>
        <v>-11.76475</v>
      </c>
      <c r="F20" s="48"/>
      <c r="G20" s="25">
        <v>50</v>
      </c>
      <c r="H20" s="51">
        <f t="shared" si="1"/>
        <v>-50</v>
      </c>
      <c r="I20" s="26"/>
      <c r="J20" s="25">
        <v>50</v>
      </c>
      <c r="K20" s="51">
        <f t="shared" si="2"/>
        <v>-50</v>
      </c>
      <c r="L20" s="29">
        <f t="shared" si="3"/>
        <v>115</v>
      </c>
      <c r="M20" s="52">
        <f t="shared" si="4"/>
        <v>-111.76474999999999</v>
      </c>
      <c r="N20" s="39">
        <f t="shared" si="5"/>
        <v>65</v>
      </c>
      <c r="O20" s="46">
        <f t="shared" si="6"/>
        <v>-61.76474999999999</v>
      </c>
      <c r="P20" s="40">
        <v>16</v>
      </c>
    </row>
    <row r="21" spans="1:16" ht="18" customHeight="1" thickBot="1">
      <c r="A21" s="41" t="s">
        <v>38</v>
      </c>
      <c r="B21" s="41" t="s">
        <v>29</v>
      </c>
      <c r="C21" s="42">
        <v>266.82</v>
      </c>
      <c r="D21" s="16">
        <v>16</v>
      </c>
      <c r="E21" s="49">
        <f t="shared" si="0"/>
        <v>-13.3318</v>
      </c>
      <c r="F21" s="48"/>
      <c r="G21" s="25">
        <v>50</v>
      </c>
      <c r="H21" s="51">
        <f t="shared" si="1"/>
        <v>-50</v>
      </c>
      <c r="I21" s="26"/>
      <c r="J21" s="25">
        <v>50</v>
      </c>
      <c r="K21" s="51">
        <f t="shared" si="2"/>
        <v>-50</v>
      </c>
      <c r="L21" s="43">
        <f t="shared" si="3"/>
        <v>116</v>
      </c>
      <c r="M21" s="53">
        <f t="shared" si="4"/>
        <v>-113.3318</v>
      </c>
      <c r="N21" s="44">
        <f t="shared" si="5"/>
        <v>66</v>
      </c>
      <c r="O21" s="47">
        <f t="shared" si="6"/>
        <v>-63.3318</v>
      </c>
      <c r="P21" s="45">
        <v>17</v>
      </c>
    </row>
    <row r="22" ht="18" customHeight="1"/>
    <row r="23" spans="1:6" ht="18" customHeight="1">
      <c r="A23" s="64"/>
      <c r="B23" s="65"/>
      <c r="C23" s="65"/>
      <c r="D23" s="65"/>
      <c r="E23" s="65"/>
      <c r="F23" s="65"/>
    </row>
  </sheetData>
  <sheetProtection/>
  <mergeCells count="4">
    <mergeCell ref="A1:H1"/>
    <mergeCell ref="L4:M4"/>
    <mergeCell ref="N4:P4"/>
    <mergeCell ref="A23:F23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qwer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MH</dc:creator>
  <cp:keywords/>
  <dc:description/>
  <cp:lastModifiedBy>MH</cp:lastModifiedBy>
  <cp:lastPrinted>2016-06-11T13:17:21Z</cp:lastPrinted>
  <dcterms:created xsi:type="dcterms:W3CDTF">2015-05-30T07:14:52Z</dcterms:created>
  <dcterms:modified xsi:type="dcterms:W3CDTF">2016-06-12T21:35:42Z</dcterms:modified>
  <cp:category/>
  <cp:version/>
  <cp:contentType/>
  <cp:contentStatus/>
</cp:coreProperties>
</file>