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5440" windowHeight="15075" activeTab="0"/>
  </bookViews>
  <sheets>
    <sheet name="Jugend wbl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<sst xmlns="http://schemas.openxmlformats.org/spreadsheetml/2006/main" count="35" uniqueCount="29">
  <si>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Name</t>
  </si>
  <si>
    <t>Verein</t>
  </si>
  <si>
    <t>Halle</t>
  </si>
  <si>
    <t>Platz</t>
  </si>
  <si>
    <t>1.Qua.</t>
  </si>
  <si>
    <t>Bad Kreuznach</t>
  </si>
  <si>
    <t>2. Qua.</t>
  </si>
  <si>
    <t>Köln</t>
  </si>
  <si>
    <t>3. Qua.</t>
  </si>
  <si>
    <t>Gesamt</t>
  </si>
  <si>
    <t>PZ geamt</t>
  </si>
  <si>
    <t>ohne Streichwert</t>
  </si>
  <si>
    <t>mit Streichwert</t>
  </si>
  <si>
    <t>Wunsch, Anna Katharina</t>
  </si>
  <si>
    <t>VdSA Kellinghusen</t>
  </si>
  <si>
    <t>Hoppstädter, Michelle</t>
  </si>
  <si>
    <t>AV Ahlbeck</t>
  </si>
  <si>
    <t>Hauer, Celine</t>
  </si>
  <si>
    <t>VdA Hohenmölsen</t>
  </si>
  <si>
    <t>ASV Katlenburg</t>
  </si>
  <si>
    <t>PZ gesamt</t>
  </si>
  <si>
    <t xml:space="preserve">Ergebnis der  Qualifikation zur  Weltmeisterschaft der  Jugend 2016 -  weiblich  - </t>
  </si>
  <si>
    <t>Lüke, Finja</t>
  </si>
  <si>
    <t>SC Bor. Friedrichsfelde</t>
  </si>
  <si>
    <t>Rien, Helena</t>
  </si>
  <si>
    <t>Rode, Miriam</t>
  </si>
  <si>
    <t>Seyffert, Marie - Louis</t>
  </si>
  <si>
    <t>Hallescher AV</t>
  </si>
  <si>
    <t>Zimmermann, Kristin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</si>
</sst>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  <numFmt numFmtId="165" formatCode="#,##0.000"/>
    <numFmt numFmtId="166" formatCode="0.000"/>
    <numFmt numFmtId="167" formatCode="0.0000"/>
    <numFmt numFmtId="168" formatCode="0.00000"/>
    <numFmt numFmtId="169" formatCode="#,##0.00000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12"/>
      <name val="Arial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10"/>
      <color indexed="56"/>
      <name val="Arial Narrow"/>
      <family val="2"/>
    </font>
    <font>
      <b/>
      <sz val="10"/>
      <color indexed="56"/>
      <name val="Arial Narrow"/>
      <family val="2"/>
    </font>
    <font>
      <sz val="9"/>
      <color indexed="8"/>
      <name val="Arial"/>
      <family val="2"/>
    </font>
    <font>
      <b/>
      <sz val="11"/>
      <color indexed="30"/>
      <name val="Arial"/>
      <family val="2"/>
    </font>
    <font>
      <b/>
      <sz val="11"/>
      <color indexed="10"/>
      <name val="Arial"/>
      <family val="2"/>
    </font>
    <font>
      <i/>
      <sz val="9"/>
      <color indexed="18"/>
      <name val="Arial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rgb="FF000000"/>
      <name val="Calibri"/>
      <family val="0"/>
    </font>
    <font>
      <b/>
      <i/>
      <sz val="12"/>
      <color rgb="FF000000"/>
      <name val="Calibri"/>
      <family val="2"/>
    </font>
    <font>
      <i/>
      <sz val="12"/>
      <color rgb="FF00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0" fontId="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3" borderId="9" applyNumberFormat="0" applyAlignment="0" applyProtection="0"/>
  </cellStyleXfs>
  <cellXfs count="61">
    <xf numFmtId="0" fontId="0" fillId="0" borderId="0" xfId="0" applyAlignment="1">
      <alignment/>
    </xf>
    <xf numFmtId="0" fontId="18" fillId="0" borderId="0" xfId="0" applyNumberFormat="1" applyFont="1" applyFill="1" applyBorder="1" applyAlignment="1" applyProtection="1">
      <alignment horizontal="center" shrinkToFit="1"/>
      <protection/>
    </xf>
    <xf numFmtId="0" fontId="5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 shrinkToFit="1"/>
      <protection/>
    </xf>
    <xf numFmtId="166" fontId="21" fillId="0" borderId="0" xfId="0" applyNumberFormat="1" applyFont="1" applyFill="1" applyBorder="1" applyAlignment="1" applyProtection="1">
      <alignment shrinkToFit="1"/>
      <protection/>
    </xf>
    <xf numFmtId="0" fontId="22" fillId="0" borderId="0" xfId="0" applyNumberFormat="1" applyFont="1" applyFill="1" applyBorder="1" applyAlignment="1" applyProtection="1">
      <alignment horizontal="left" shrinkToFit="1"/>
      <protection/>
    </xf>
    <xf numFmtId="165" fontId="21" fillId="0" borderId="0" xfId="0" applyNumberFormat="1" applyFont="1" applyFill="1" applyBorder="1" applyAlignment="1" applyProtection="1">
      <alignment shrinkToFit="1"/>
      <protection/>
    </xf>
    <xf numFmtId="0" fontId="23" fillId="0" borderId="0" xfId="0" applyNumberFormat="1" applyFont="1" applyFill="1" applyBorder="1" applyAlignment="1" applyProtection="1">
      <alignment horizontal="center" shrinkToFit="1"/>
      <protection/>
    </xf>
    <xf numFmtId="164" fontId="24" fillId="0" borderId="0" xfId="0" applyNumberFormat="1" applyFont="1" applyFill="1" applyBorder="1" applyAlignment="1" applyProtection="1">
      <alignment shrinkToFit="1"/>
      <protection/>
    </xf>
    <xf numFmtId="0" fontId="25" fillId="0" borderId="0" xfId="0" applyFont="1" applyAlignment="1">
      <alignment shrinkToFit="1"/>
    </xf>
    <xf numFmtId="0" fontId="26" fillId="0" borderId="0" xfId="0" applyFont="1" applyAlignment="1">
      <alignment shrinkToFit="1"/>
    </xf>
    <xf numFmtId="0" fontId="27" fillId="0" borderId="0" xfId="0" applyNumberFormat="1" applyFont="1" applyFill="1" applyBorder="1" applyAlignment="1" applyProtection="1">
      <alignment horizontal="left" shrinkToFit="1"/>
      <protection/>
    </xf>
    <xf numFmtId="0" fontId="20" fillId="0" borderId="10" xfId="0" applyNumberFormat="1" applyFont="1" applyFill="1" applyBorder="1" applyAlignment="1" applyProtection="1">
      <alignment shrinkToFit="1"/>
      <protection/>
    </xf>
    <xf numFmtId="0" fontId="20" fillId="0" borderId="11" xfId="0" applyNumberFormat="1" applyFont="1" applyFill="1" applyBorder="1" applyAlignment="1" applyProtection="1">
      <alignment shrinkToFit="1"/>
      <protection/>
    </xf>
    <xf numFmtId="166" fontId="21" fillId="0" borderId="11" xfId="0" applyNumberFormat="1" applyFont="1" applyFill="1" applyBorder="1" applyAlignment="1" applyProtection="1">
      <alignment shrinkToFit="1"/>
      <protection/>
    </xf>
    <xf numFmtId="0" fontId="23" fillId="0" borderId="12" xfId="0" applyNumberFormat="1" applyFont="1" applyFill="1" applyBorder="1" applyAlignment="1" applyProtection="1">
      <alignment horizontal="center" shrinkToFit="1"/>
      <protection/>
    </xf>
    <xf numFmtId="164" fontId="24" fillId="0" borderId="12" xfId="0" applyNumberFormat="1" applyFont="1" applyFill="1" applyBorder="1" applyAlignment="1" applyProtection="1">
      <alignment horizontal="center" shrinkToFit="1"/>
      <protection/>
    </xf>
    <xf numFmtId="165" fontId="21" fillId="0" borderId="12" xfId="0" applyNumberFormat="1" applyFont="1" applyFill="1" applyBorder="1" applyAlignment="1" applyProtection="1">
      <alignment horizontal="center" shrinkToFit="1"/>
      <protection/>
    </xf>
    <xf numFmtId="0" fontId="20" fillId="0" borderId="13" xfId="0" applyNumberFormat="1" applyFont="1" applyFill="1" applyBorder="1" applyAlignment="1" applyProtection="1">
      <alignment shrinkToFit="1"/>
      <protection/>
    </xf>
    <xf numFmtId="0" fontId="20" fillId="0" borderId="12" xfId="0" applyNumberFormat="1" applyFont="1" applyFill="1" applyBorder="1" applyAlignment="1" applyProtection="1">
      <alignment shrinkToFit="1"/>
      <protection/>
    </xf>
    <xf numFmtId="0" fontId="29" fillId="0" borderId="0" xfId="0" applyFont="1" applyAlignment="1">
      <alignment/>
    </xf>
    <xf numFmtId="0" fontId="30" fillId="0" borderId="0" xfId="0" applyNumberFormat="1" applyFont="1" applyFill="1" applyBorder="1" applyAlignment="1" applyProtection="1">
      <alignment shrinkToFit="1"/>
      <protection/>
    </xf>
    <xf numFmtId="0" fontId="31" fillId="0" borderId="0" xfId="0" applyNumberFormat="1" applyFont="1" applyFill="1" applyBorder="1" applyAlignment="1" applyProtection="1">
      <alignment shrinkToFit="1"/>
      <protection/>
    </xf>
    <xf numFmtId="0" fontId="27" fillId="0" borderId="0" xfId="0" applyNumberFormat="1" applyFont="1" applyFill="1" applyBorder="1" applyAlignment="1" applyProtection="1">
      <alignment horizontal="center" shrinkToFit="1"/>
      <protection/>
    </xf>
    <xf numFmtId="164" fontId="25" fillId="24" borderId="12" xfId="0" applyNumberFormat="1" applyFont="1" applyFill="1" applyBorder="1" applyAlignment="1" applyProtection="1">
      <alignment shrinkToFit="1"/>
      <protection/>
    </xf>
    <xf numFmtId="0" fontId="23" fillId="25" borderId="12" xfId="0" applyNumberFormat="1" applyFont="1" applyFill="1" applyBorder="1" applyAlignment="1" applyProtection="1">
      <alignment horizontal="center" shrinkToFit="1"/>
      <protection/>
    </xf>
    <xf numFmtId="166" fontId="28" fillId="26" borderId="12" xfId="0" applyNumberFormat="1" applyFont="1" applyFill="1" applyBorder="1" applyAlignment="1">
      <alignment/>
    </xf>
    <xf numFmtId="165" fontId="21" fillId="25" borderId="12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>
      <alignment shrinkToFit="1"/>
      <protection/>
    </xf>
    <xf numFmtId="164" fontId="24" fillId="0" borderId="10" xfId="0" applyNumberFormat="1" applyFont="1" applyFill="1" applyBorder="1" applyAlignment="1" applyProtection="1">
      <alignment horizontal="center" shrinkToFit="1"/>
      <protection/>
    </xf>
    <xf numFmtId="164" fontId="25" fillId="24" borderId="14" xfId="0" applyNumberFormat="1" applyFont="1" applyFill="1" applyBorder="1" applyAlignment="1" applyProtection="1">
      <alignment shrinkToFit="1"/>
      <protection/>
    </xf>
    <xf numFmtId="0" fontId="25" fillId="24" borderId="15" xfId="0" applyNumberFormat="1" applyFont="1" applyFill="1" applyBorder="1" applyAlignment="1" applyProtection="1">
      <alignment shrinkToFit="1"/>
      <protection/>
    </xf>
    <xf numFmtId="166" fontId="21" fillId="20" borderId="12" xfId="0" applyNumberFormat="1" applyFont="1" applyFill="1" applyBorder="1" applyAlignment="1" applyProtection="1">
      <alignment horizontal="center" shrinkToFit="1"/>
      <protection/>
    </xf>
    <xf numFmtId="0" fontId="23" fillId="20" borderId="12" xfId="0" applyNumberFormat="1" applyFont="1" applyFill="1" applyBorder="1" applyAlignment="1" applyProtection="1">
      <alignment horizontal="center" shrinkToFit="1"/>
      <protection/>
    </xf>
    <xf numFmtId="164" fontId="24" fillId="20" borderId="12" xfId="0" applyNumberFormat="1" applyFont="1" applyFill="1" applyBorder="1" applyAlignment="1" applyProtection="1">
      <alignment horizontal="center" shrinkToFit="1"/>
      <protection/>
    </xf>
    <xf numFmtId="166" fontId="32" fillId="27" borderId="12" xfId="0" applyNumberFormat="1" applyFont="1" applyFill="1" applyBorder="1" applyAlignment="1">
      <alignment/>
    </xf>
    <xf numFmtId="166" fontId="21" fillId="20" borderId="12" xfId="0" applyNumberFormat="1" applyFont="1" applyFill="1" applyBorder="1" applyAlignment="1" applyProtection="1">
      <alignment shrinkToFit="1"/>
      <protection/>
    </xf>
    <xf numFmtId="0" fontId="23" fillId="4" borderId="16" xfId="0" applyNumberFormat="1" applyFont="1" applyFill="1" applyBorder="1" applyAlignment="1" applyProtection="1">
      <alignment horizontal="center" shrinkToFit="1"/>
      <protection/>
    </xf>
    <xf numFmtId="0" fontId="26" fillId="4" borderId="17" xfId="0" applyNumberFormat="1" applyFont="1" applyFill="1" applyBorder="1" applyAlignment="1" applyProtection="1">
      <alignment shrinkToFit="1"/>
      <protection/>
    </xf>
    <xf numFmtId="0" fontId="27" fillId="4" borderId="18" xfId="0" applyNumberFormat="1" applyFont="1" applyFill="1" applyBorder="1" applyAlignment="1" applyProtection="1">
      <alignment horizontal="center" shrinkToFit="1"/>
      <protection/>
    </xf>
    <xf numFmtId="164" fontId="34" fillId="4" borderId="12" xfId="0" applyNumberFormat="1" applyFont="1" applyFill="1" applyBorder="1" applyAlignment="1" applyProtection="1">
      <alignment shrinkToFit="1"/>
      <protection/>
    </xf>
    <xf numFmtId="0" fontId="38" fillId="0" borderId="12" xfId="0" applyFont="1" applyFill="1" applyBorder="1" applyAlignment="1" applyProtection="1">
      <alignment vertical="center" wrapText="1"/>
      <protection/>
    </xf>
    <xf numFmtId="166" fontId="38" fillId="0" borderId="12" xfId="0" applyNumberFormat="1" applyFont="1" applyFill="1" applyBorder="1" applyAlignment="1" applyProtection="1">
      <alignment horizontal="right" vertical="center" wrapText="1"/>
      <protection/>
    </xf>
    <xf numFmtId="3" fontId="25" fillId="24" borderId="12" xfId="0" applyNumberFormat="1" applyFont="1" applyFill="1" applyBorder="1" applyAlignment="1" applyProtection="1">
      <alignment horizontal="center" shrinkToFit="1"/>
      <protection/>
    </xf>
    <xf numFmtId="1" fontId="33" fillId="4" borderId="12" xfId="0" applyNumberFormat="1" applyFont="1" applyFill="1" applyBorder="1" applyAlignment="1" applyProtection="1">
      <alignment horizontal="center" shrinkToFit="1"/>
      <protection/>
    </xf>
    <xf numFmtId="0" fontId="34" fillId="4" borderId="12" xfId="0" applyNumberFormat="1" applyFont="1" applyFill="1" applyBorder="1" applyAlignment="1" applyProtection="1">
      <alignment horizontal="center" shrinkToFit="1"/>
      <protection/>
    </xf>
    <xf numFmtId="164" fontId="35" fillId="0" borderId="12" xfId="0" applyNumberFormat="1" applyFont="1" applyFill="1" applyBorder="1" applyAlignment="1" applyProtection="1">
      <alignment shrinkToFit="1"/>
      <protection/>
    </xf>
    <xf numFmtId="164" fontId="35" fillId="20" borderId="12" xfId="0" applyNumberFormat="1" applyFont="1" applyFill="1" applyBorder="1" applyAlignment="1" applyProtection="1">
      <alignment shrinkToFit="1"/>
      <protection/>
    </xf>
    <xf numFmtId="164" fontId="35" fillId="25" borderId="12" xfId="0" applyNumberFormat="1" applyFont="1" applyFill="1" applyBorder="1" applyAlignment="1" applyProtection="1">
      <alignment shrinkToFit="1"/>
      <protection/>
    </xf>
    <xf numFmtId="164" fontId="35" fillId="25" borderId="12" xfId="0" applyNumberFormat="1" applyFont="1" applyFill="1" applyBorder="1" applyAlignment="1" applyProtection="1">
      <alignment horizontal="center" shrinkToFit="1"/>
      <protection/>
    </xf>
    <xf numFmtId="165" fontId="21" fillId="0" borderId="12" xfId="0" applyNumberFormat="1" applyFont="1" applyFill="1" applyBorder="1" applyAlignment="1" applyProtection="1">
      <alignment shrinkToFit="1"/>
      <protection/>
    </xf>
    <xf numFmtId="164" fontId="35" fillId="0" borderId="12" xfId="0" applyNumberFormat="1" applyFont="1" applyFill="1" applyBorder="1" applyAlignment="1" applyProtection="1">
      <alignment horizontal="center" shrinkToFit="1"/>
      <protection/>
    </xf>
    <xf numFmtId="0" fontId="39" fillId="0" borderId="12" xfId="0" applyFont="1" applyFill="1" applyBorder="1" applyAlignment="1" applyProtection="1">
      <alignment vertical="center" wrapText="1"/>
      <protection/>
    </xf>
    <xf numFmtId="0" fontId="40" fillId="0" borderId="12" xfId="0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 horizontal="left" shrinkToFit="1"/>
      <protection/>
    </xf>
    <xf numFmtId="0" fontId="25" fillId="4" borderId="19" xfId="0" applyNumberFormat="1" applyFont="1" applyFill="1" applyBorder="1" applyAlignment="1" applyProtection="1">
      <alignment horizontal="center" shrinkToFit="1"/>
      <protection/>
    </xf>
    <xf numFmtId="0" fontId="25" fillId="4" borderId="20" xfId="0" applyNumberFormat="1" applyFont="1" applyFill="1" applyBorder="1" applyAlignment="1" applyProtection="1">
      <alignment horizontal="center" shrinkToFit="1"/>
      <protection/>
    </xf>
    <xf numFmtId="0" fontId="25" fillId="4" borderId="21" xfId="0" applyNumberFormat="1" applyFont="1" applyFill="1" applyBorder="1" applyAlignment="1" applyProtection="1">
      <alignment horizontal="center" shrinkToFit="1"/>
      <protection/>
    </xf>
    <xf numFmtId="0" fontId="25" fillId="24" borderId="19" xfId="0" applyNumberFormat="1" applyFont="1" applyFill="1" applyBorder="1" applyAlignment="1" applyProtection="1">
      <alignment horizontal="center" shrinkToFit="1"/>
      <protection/>
    </xf>
    <xf numFmtId="0" fontId="0" fillId="0" borderId="20" xfId="0" applyBorder="1" applyAlignment="1">
      <alignment horizontal="center" shrinkToFi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</xdr:colOff>
      <xdr:row>7</xdr:row>
      <xdr:rowOff>0</xdr:rowOff>
    </xdr:from>
    <xdr:ext cx="7620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1914525" y="1476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142875</xdr:colOff>
      <xdr:row>9</xdr:row>
      <xdr:rowOff>0</xdr:rowOff>
    </xdr:from>
    <xdr:ext cx="76200" cy="238125"/>
    <xdr:sp fLocksText="0">
      <xdr:nvSpPr>
        <xdr:cNvPr id="2" name="Text Box 1"/>
        <xdr:cNvSpPr txBox="1">
          <a:spLocks noChangeArrowheads="1"/>
        </xdr:cNvSpPr>
      </xdr:nvSpPr>
      <xdr:spPr>
        <a:xfrm>
          <a:off x="1914525" y="1933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tabSelected="1" zoomScalePageLayoutView="0" workbookViewId="0" topLeftCell="A1">
      <selection activeCell="F27" sqref="F27"/>
    </sheetView>
  </sheetViews>
  <sheetFormatPr defaultColWidth="11.421875" defaultRowHeight="15"/>
  <cols>
    <col min="1" max="1" width="26.57421875" style="4" customWidth="1"/>
    <col min="2" max="2" width="22.140625" style="4" customWidth="1"/>
    <col min="3" max="3" width="8.7109375" style="5" customWidth="1"/>
    <col min="4" max="4" width="4.7109375" style="8" customWidth="1"/>
    <col min="5" max="5" width="8.421875" style="9" customWidth="1"/>
    <col min="6" max="6" width="9.57421875" style="5" customWidth="1"/>
    <col min="7" max="7" width="4.7109375" style="8" customWidth="1"/>
    <col min="8" max="8" width="8.421875" style="9" customWidth="1"/>
    <col min="9" max="9" width="8.00390625" style="7" customWidth="1"/>
    <col min="10" max="10" width="5.57421875" style="8" customWidth="1"/>
    <col min="11" max="11" width="9.28125" style="9" customWidth="1"/>
    <col min="12" max="12" width="6.00390625" style="9" customWidth="1"/>
    <col min="13" max="13" width="10.8515625" style="22" customWidth="1"/>
    <col min="14" max="14" width="6.00390625" style="8" customWidth="1"/>
    <col min="15" max="15" width="13.8515625" style="23" customWidth="1"/>
    <col min="16" max="16" width="5.28125" style="24" customWidth="1"/>
  </cols>
  <sheetData>
    <row r="1" spans="1:16" ht="15.75">
      <c r="A1" s="55" t="s">
        <v>21</v>
      </c>
      <c r="B1" s="55"/>
      <c r="C1" s="55"/>
      <c r="D1" s="55"/>
      <c r="E1" s="55"/>
      <c r="F1" s="55"/>
      <c r="G1" s="55"/>
      <c r="H1" s="55"/>
      <c r="I1" s="1"/>
      <c r="J1" s="1"/>
      <c r="K1" s="1"/>
      <c r="L1" s="1"/>
      <c r="M1"/>
      <c r="N1"/>
      <c r="O1" s="2"/>
      <c r="P1" s="3"/>
    </row>
    <row r="2" spans="4:16" ht="15.75" thickBot="1">
      <c r="D2" s="6"/>
      <c r="E2" s="6"/>
      <c r="G2" s="6"/>
      <c r="H2" s="6"/>
      <c r="M2" s="10"/>
      <c r="N2" s="6"/>
      <c r="O2" s="11"/>
      <c r="P2" s="12"/>
    </row>
    <row r="3" spans="1:16" ht="15.75" thickTop="1">
      <c r="A3" s="13" t="s">
        <v>0</v>
      </c>
      <c r="B3" s="14" t="s">
        <v>1</v>
      </c>
      <c r="C3" s="15" t="s">
        <v>2</v>
      </c>
      <c r="D3" s="16" t="s">
        <v>3</v>
      </c>
      <c r="E3" s="17" t="s">
        <v>4</v>
      </c>
      <c r="F3" s="33" t="s">
        <v>5</v>
      </c>
      <c r="G3" s="34" t="s">
        <v>3</v>
      </c>
      <c r="H3" s="35" t="s">
        <v>6</v>
      </c>
      <c r="I3" s="18" t="s">
        <v>7</v>
      </c>
      <c r="J3" s="16" t="s">
        <v>3</v>
      </c>
      <c r="K3" s="30" t="s">
        <v>8</v>
      </c>
      <c r="L3" s="31" t="s">
        <v>20</v>
      </c>
      <c r="M3" s="32" t="s">
        <v>9</v>
      </c>
      <c r="N3" s="38" t="s">
        <v>10</v>
      </c>
      <c r="O3" s="39" t="s">
        <v>9</v>
      </c>
      <c r="P3" s="40" t="s">
        <v>3</v>
      </c>
    </row>
    <row r="4" spans="1:16" ht="15">
      <c r="A4" s="19"/>
      <c r="B4" s="20"/>
      <c r="C4" s="15"/>
      <c r="D4" s="16"/>
      <c r="E4" s="17"/>
      <c r="F4" s="33"/>
      <c r="G4" s="34"/>
      <c r="H4" s="35"/>
      <c r="I4" s="18"/>
      <c r="J4" s="16"/>
      <c r="K4" s="30"/>
      <c r="L4" s="59" t="s">
        <v>11</v>
      </c>
      <c r="M4" s="60"/>
      <c r="N4" s="56" t="s">
        <v>12</v>
      </c>
      <c r="O4" s="57"/>
      <c r="P4" s="58"/>
    </row>
    <row r="5" spans="1:16" s="21" customFormat="1" ht="18" customHeight="1">
      <c r="A5" s="53" t="s">
        <v>13</v>
      </c>
      <c r="B5" s="53" t="s">
        <v>14</v>
      </c>
      <c r="C5" s="43">
        <v>409.915</v>
      </c>
      <c r="D5" s="16">
        <v>1</v>
      </c>
      <c r="E5" s="47">
        <f aca="true" t="shared" si="0" ref="E5:E12">C5/100-D5</f>
        <v>3.09915</v>
      </c>
      <c r="F5" s="36">
        <v>356.35</v>
      </c>
      <c r="G5" s="34">
        <v>3</v>
      </c>
      <c r="H5" s="48">
        <f aca="true" t="shared" si="1" ref="H5:H12">F5/100-G5</f>
        <v>0.5635000000000003</v>
      </c>
      <c r="I5" s="51">
        <v>410.82</v>
      </c>
      <c r="J5" s="16">
        <v>1</v>
      </c>
      <c r="K5" s="52">
        <f aca="true" t="shared" si="2" ref="K5:K12">I5/100-J5</f>
        <v>3.1082</v>
      </c>
      <c r="L5" s="44">
        <f aca="true" t="shared" si="3" ref="L5:M12">D5+G5+J5</f>
        <v>5</v>
      </c>
      <c r="M5" s="25">
        <f t="shared" si="3"/>
        <v>6.77085</v>
      </c>
      <c r="N5" s="45">
        <f aca="true" t="shared" si="4" ref="N5:N12">G5+D5+J5-MAX(D5,G5,J5)</f>
        <v>2</v>
      </c>
      <c r="O5" s="41">
        <f aca="true" t="shared" si="5" ref="O5:O12">E5+H5+K5-MIN(E5,H5,K5)</f>
        <v>6.20735</v>
      </c>
      <c r="P5" s="46">
        <v>1</v>
      </c>
    </row>
    <row r="6" spans="1:16" s="21" customFormat="1" ht="18" customHeight="1">
      <c r="A6" s="53" t="s">
        <v>22</v>
      </c>
      <c r="B6" s="53" t="s">
        <v>23</v>
      </c>
      <c r="C6" s="43">
        <v>384.94</v>
      </c>
      <c r="D6" s="16">
        <v>2</v>
      </c>
      <c r="E6" s="47">
        <f t="shared" si="0"/>
        <v>1.8494000000000002</v>
      </c>
      <c r="F6" s="37">
        <v>262.39</v>
      </c>
      <c r="G6" s="34">
        <v>6</v>
      </c>
      <c r="H6" s="48">
        <f t="shared" si="1"/>
        <v>-3.3761</v>
      </c>
      <c r="I6" s="51">
        <v>370.155</v>
      </c>
      <c r="J6" s="16">
        <v>2</v>
      </c>
      <c r="K6" s="52">
        <f t="shared" si="2"/>
        <v>1.7015499999999997</v>
      </c>
      <c r="L6" s="44">
        <f t="shared" si="3"/>
        <v>10</v>
      </c>
      <c r="M6" s="25">
        <f t="shared" si="3"/>
        <v>0.17484999999999973</v>
      </c>
      <c r="N6" s="45">
        <f t="shared" si="4"/>
        <v>4</v>
      </c>
      <c r="O6" s="41">
        <f t="shared" si="5"/>
        <v>3.55095</v>
      </c>
      <c r="P6" s="46">
        <v>2</v>
      </c>
    </row>
    <row r="7" spans="1:16" s="21" customFormat="1" ht="18" customHeight="1">
      <c r="A7" s="54" t="s">
        <v>28</v>
      </c>
      <c r="B7" s="54" t="s">
        <v>23</v>
      </c>
      <c r="C7" s="43">
        <v>364.705</v>
      </c>
      <c r="D7" s="16">
        <v>3</v>
      </c>
      <c r="E7" s="47">
        <f t="shared" si="0"/>
        <v>0.6470499999999997</v>
      </c>
      <c r="F7" s="36">
        <v>362.685</v>
      </c>
      <c r="G7" s="34">
        <v>1</v>
      </c>
      <c r="H7" s="48">
        <f t="shared" si="1"/>
        <v>2.62685</v>
      </c>
      <c r="I7" s="51">
        <v>363.26</v>
      </c>
      <c r="J7" s="16">
        <v>3</v>
      </c>
      <c r="K7" s="52">
        <f t="shared" si="2"/>
        <v>0.6326</v>
      </c>
      <c r="L7" s="44">
        <f t="shared" si="3"/>
        <v>7</v>
      </c>
      <c r="M7" s="25">
        <f t="shared" si="3"/>
        <v>3.9065</v>
      </c>
      <c r="N7" s="45">
        <f t="shared" si="4"/>
        <v>4</v>
      </c>
      <c r="O7" s="41">
        <f t="shared" si="5"/>
        <v>3.2739</v>
      </c>
      <c r="P7" s="46">
        <v>3</v>
      </c>
    </row>
    <row r="8" spans="1:16" s="21" customFormat="1" ht="18" customHeight="1">
      <c r="A8" s="42" t="s">
        <v>15</v>
      </c>
      <c r="B8" s="42" t="s">
        <v>16</v>
      </c>
      <c r="C8" s="43">
        <v>320.28</v>
      </c>
      <c r="D8" s="16">
        <v>5</v>
      </c>
      <c r="E8" s="47">
        <f t="shared" si="0"/>
        <v>-1.7972000000000001</v>
      </c>
      <c r="F8" s="36">
        <v>357.545</v>
      </c>
      <c r="G8" s="34">
        <v>2</v>
      </c>
      <c r="H8" s="48">
        <f t="shared" si="1"/>
        <v>1.57545</v>
      </c>
      <c r="I8" s="51">
        <v>342.34</v>
      </c>
      <c r="J8" s="16">
        <v>5</v>
      </c>
      <c r="K8" s="52">
        <f t="shared" si="2"/>
        <v>-1.5766000000000004</v>
      </c>
      <c r="L8" s="44">
        <f t="shared" si="3"/>
        <v>12</v>
      </c>
      <c r="M8" s="25">
        <f t="shared" si="3"/>
        <v>-1.7983500000000006</v>
      </c>
      <c r="N8" s="45">
        <f t="shared" si="4"/>
        <v>7</v>
      </c>
      <c r="O8" s="41">
        <f t="shared" si="5"/>
        <v>-0.0011500000000004285</v>
      </c>
      <c r="P8" s="46">
        <v>4</v>
      </c>
    </row>
    <row r="9" spans="1:16" s="21" customFormat="1" ht="18" customHeight="1">
      <c r="A9" s="42" t="s">
        <v>17</v>
      </c>
      <c r="B9" s="42" t="s">
        <v>18</v>
      </c>
      <c r="C9" s="43">
        <v>348.19</v>
      </c>
      <c r="D9" s="16">
        <v>4</v>
      </c>
      <c r="E9" s="47">
        <f t="shared" si="0"/>
        <v>-0.5181</v>
      </c>
      <c r="F9" s="36">
        <v>336.82</v>
      </c>
      <c r="G9" s="34">
        <v>4</v>
      </c>
      <c r="H9" s="48">
        <f t="shared" si="1"/>
        <v>-0.6318000000000001</v>
      </c>
      <c r="I9" s="51">
        <v>352.41</v>
      </c>
      <c r="J9" s="16">
        <v>4</v>
      </c>
      <c r="K9" s="52">
        <f t="shared" si="2"/>
        <v>-0.47589999999999977</v>
      </c>
      <c r="L9" s="44">
        <f t="shared" si="3"/>
        <v>12</v>
      </c>
      <c r="M9" s="25">
        <f t="shared" si="3"/>
        <v>-1.6258</v>
      </c>
      <c r="N9" s="45">
        <f t="shared" si="4"/>
        <v>8</v>
      </c>
      <c r="O9" s="41">
        <f t="shared" si="5"/>
        <v>-0.9939999999999998</v>
      </c>
      <c r="P9" s="46">
        <v>5</v>
      </c>
    </row>
    <row r="10" spans="1:16" s="21" customFormat="1" ht="18" customHeight="1">
      <c r="A10" s="42" t="s">
        <v>26</v>
      </c>
      <c r="B10" s="42" t="s">
        <v>27</v>
      </c>
      <c r="C10" s="43">
        <v>303.12</v>
      </c>
      <c r="D10" s="16">
        <v>6</v>
      </c>
      <c r="E10" s="47">
        <f t="shared" si="0"/>
        <v>-2.9688</v>
      </c>
      <c r="F10" s="36">
        <v>288.505</v>
      </c>
      <c r="G10" s="34">
        <v>5</v>
      </c>
      <c r="H10" s="48">
        <f t="shared" si="1"/>
        <v>-2.11495</v>
      </c>
      <c r="I10" s="28"/>
      <c r="J10" s="26">
        <v>50</v>
      </c>
      <c r="K10" s="50">
        <f t="shared" si="2"/>
        <v>-50</v>
      </c>
      <c r="L10" s="44">
        <f t="shared" si="3"/>
        <v>61</v>
      </c>
      <c r="M10" s="25">
        <f t="shared" si="3"/>
        <v>-55.08375</v>
      </c>
      <c r="N10" s="45">
        <f t="shared" si="4"/>
        <v>11</v>
      </c>
      <c r="O10" s="41">
        <f t="shared" si="5"/>
        <v>-5.083750000000002</v>
      </c>
      <c r="P10" s="46">
        <v>6</v>
      </c>
    </row>
    <row r="11" spans="1:16" ht="18" customHeight="1">
      <c r="A11" s="42" t="s">
        <v>24</v>
      </c>
      <c r="B11" s="42" t="s">
        <v>19</v>
      </c>
      <c r="C11" s="43">
        <v>163.945</v>
      </c>
      <c r="D11" s="16">
        <v>7</v>
      </c>
      <c r="E11" s="47">
        <f t="shared" si="0"/>
        <v>-5.36055</v>
      </c>
      <c r="F11" s="27"/>
      <c r="G11" s="26">
        <v>50</v>
      </c>
      <c r="H11" s="49">
        <f t="shared" si="1"/>
        <v>-50</v>
      </c>
      <c r="I11" s="28"/>
      <c r="J11" s="26">
        <v>50</v>
      </c>
      <c r="K11" s="50">
        <f t="shared" si="2"/>
        <v>-50</v>
      </c>
      <c r="L11" s="44">
        <f t="shared" si="3"/>
        <v>107</v>
      </c>
      <c r="M11" s="25">
        <f t="shared" si="3"/>
        <v>-105.36055</v>
      </c>
      <c r="N11" s="45">
        <f t="shared" si="4"/>
        <v>57</v>
      </c>
      <c r="O11" s="41">
        <f t="shared" si="5"/>
        <v>-55.36055</v>
      </c>
      <c r="P11" s="46">
        <v>7</v>
      </c>
    </row>
    <row r="12" spans="1:16" ht="18" customHeight="1">
      <c r="A12" s="42" t="s">
        <v>25</v>
      </c>
      <c r="B12" s="42" t="s">
        <v>19</v>
      </c>
      <c r="C12" s="43">
        <v>115</v>
      </c>
      <c r="D12" s="16">
        <v>8</v>
      </c>
      <c r="E12" s="47">
        <f t="shared" si="0"/>
        <v>-6.85</v>
      </c>
      <c r="F12" s="27"/>
      <c r="G12" s="26">
        <v>50</v>
      </c>
      <c r="H12" s="49">
        <f t="shared" si="1"/>
        <v>-50</v>
      </c>
      <c r="I12" s="28"/>
      <c r="J12" s="26">
        <v>50</v>
      </c>
      <c r="K12" s="50">
        <f t="shared" si="2"/>
        <v>-50</v>
      </c>
      <c r="L12" s="44">
        <f t="shared" si="3"/>
        <v>108</v>
      </c>
      <c r="M12" s="25">
        <f t="shared" si="3"/>
        <v>-106.85</v>
      </c>
      <c r="N12" s="45">
        <f t="shared" si="4"/>
        <v>58</v>
      </c>
      <c r="O12" s="41">
        <f t="shared" si="5"/>
        <v>-56.849999999999994</v>
      </c>
      <c r="P12" s="46">
        <v>8</v>
      </c>
    </row>
    <row r="14" ht="15">
      <c r="O14" s="29"/>
    </row>
  </sheetData>
  <sheetProtection/>
  <mergeCells count="3">
    <mergeCell ref="A1:H1"/>
    <mergeCell ref="N4:P4"/>
    <mergeCell ref="L4:M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</dc:creator>
  <cp:keywords/>
  <dc:description/>
  <cp:lastModifiedBy>MH</cp:lastModifiedBy>
  <cp:lastPrinted>2016-06-11T13:17:21Z</cp:lastPrinted>
  <dcterms:created xsi:type="dcterms:W3CDTF">2015-05-30T07:14:52Z</dcterms:created>
  <dcterms:modified xsi:type="dcterms:W3CDTF">2016-06-12T21:36:21Z</dcterms:modified>
  <cp:category/>
  <cp:version/>
  <cp:contentType/>
  <cp:contentStatus/>
</cp:coreProperties>
</file>