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5" windowWidth="8745" windowHeight="8550" activeTab="0"/>
  </bookViews>
  <sheets>
    <sheet name="LV-Meisterschaft 2018" sheetId="1" r:id="rId1"/>
    <sheet name="LV-Meisterschaft 2018 2. Durchg" sheetId="2" r:id="rId2"/>
  </sheets>
  <definedNames/>
  <calcPr fullCalcOnLoad="1"/>
</workbook>
</file>

<file path=xl/sharedStrings.xml><?xml version="1.0" encoding="utf-8"?>
<sst xmlns="http://schemas.openxmlformats.org/spreadsheetml/2006/main" count="144" uniqueCount="66">
  <si>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</si>
  <si>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</si>
  <si>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</si>
  <si>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</si>
  <si>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</si>
  <si>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</si>
  <si>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</si>
  <si>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</si>
  <si>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</si>
  <si>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</si>
  <si>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Kellinghusen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</si>
  <si>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</si>
  <si>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</si>
  <si>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</si>
  <si>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</si>
  <si>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</si>
  <si>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</si>
  <si>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</si>
  <si>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</si>
  <si>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</si>
  <si>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</si>
  <si>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</si>
  <si>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</si>
  <si>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JG</t>
  </si>
  <si>
    <t>CJW</t>
  </si>
  <si>
    <t>DJW</t>
  </si>
  <si>
    <t>Vorname</t>
  </si>
  <si>
    <t>Maire-Hensge</t>
  </si>
  <si>
    <t>Karsten</t>
  </si>
  <si>
    <t>Wunsch</t>
  </si>
  <si>
    <t>Heinz</t>
  </si>
  <si>
    <t>Friedrich</t>
  </si>
  <si>
    <t>Anna</t>
  </si>
  <si>
    <t>Armutat</t>
  </si>
  <si>
    <t>Paula</t>
  </si>
  <si>
    <t>Pasche</t>
  </si>
  <si>
    <t>Hemelingen</t>
  </si>
  <si>
    <t>Nele</t>
  </si>
  <si>
    <t>3-Kampf</t>
  </si>
  <si>
    <t>Borussia F.</t>
  </si>
  <si>
    <t>LM</t>
  </si>
  <si>
    <t>LW</t>
  </si>
  <si>
    <t>Hartmann</t>
  </si>
  <si>
    <t>Bastian</t>
  </si>
  <si>
    <t>Neumann</t>
  </si>
  <si>
    <t>Jan</t>
  </si>
  <si>
    <t>Ratzeburg</t>
  </si>
  <si>
    <t>Mika</t>
  </si>
  <si>
    <t>Tom</t>
  </si>
  <si>
    <t>2. Durchgang</t>
  </si>
  <si>
    <t>Genehmigungsnummer: 016/2018</t>
  </si>
  <si>
    <t xml:space="preserve">Volker </t>
  </si>
  <si>
    <t>Musial</t>
  </si>
  <si>
    <t>Haubenestle</t>
  </si>
  <si>
    <t>Philipp</t>
  </si>
  <si>
    <t>Edel</t>
  </si>
  <si>
    <t>Thomas</t>
  </si>
  <si>
    <t>Rohde</t>
  </si>
  <si>
    <t>Miriam</t>
  </si>
  <si>
    <t>BJW</t>
  </si>
  <si>
    <t>Niklas</t>
  </si>
  <si>
    <t>AJM</t>
  </si>
  <si>
    <t>Roby</t>
  </si>
  <si>
    <t>Kiara</t>
  </si>
  <si>
    <t>AV Döbern</t>
  </si>
  <si>
    <t>Koch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</si>
</sst>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* #,##0.00\ [$€-407]_-;\-* #,##0.00\ [$€-407]_-;_-* &quot;-&quot;??\ [$€-407]_-;_-@_-"/>
    <numFmt numFmtId="180" formatCode="_-* #,##0.0\ [$€-407]_-;\-* #,##0.0\ [$€-407]_-;_-* &quot;-&quot;??\ [$€-407]_-;_-@_-"/>
    <numFmt numFmtId="181" formatCode="_-* #,##0\ [$€-407]_-;\-* #,##0\ [$€-407]_-;_-* &quot;-&quot;??\ [$€-407]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33" borderId="20" xfId="0" applyFont="1" applyFill="1" applyBorder="1" applyAlignment="1" applyProtection="1">
      <alignment/>
      <protection locked="0"/>
    </xf>
    <xf numFmtId="4" fontId="4" fillId="33" borderId="16" xfId="0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/>
      <protection locked="0"/>
    </xf>
    <xf numFmtId="2" fontId="4" fillId="33" borderId="15" xfId="0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 locked="0"/>
    </xf>
    <xf numFmtId="2" fontId="4" fillId="33" borderId="22" xfId="0" applyNumberFormat="1" applyFont="1" applyFill="1" applyBorder="1" applyAlignment="1" applyProtection="1">
      <alignment/>
      <protection locked="0"/>
    </xf>
    <xf numFmtId="173" fontId="4" fillId="33" borderId="19" xfId="0" applyNumberFormat="1" applyFont="1" applyFill="1" applyBorder="1" applyAlignment="1" applyProtection="1">
      <alignment/>
      <protection/>
    </xf>
    <xf numFmtId="2" fontId="4" fillId="33" borderId="16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2" fontId="4" fillId="33" borderId="17" xfId="0" applyNumberFormat="1" applyFont="1" applyFill="1" applyBorder="1" applyAlignment="1" applyProtection="1">
      <alignment/>
      <protection locked="0"/>
    </xf>
    <xf numFmtId="173" fontId="4" fillId="33" borderId="18" xfId="0" applyNumberFormat="1" applyFont="1" applyFill="1" applyBorder="1" applyAlignment="1" applyProtection="1">
      <alignment/>
      <protection/>
    </xf>
    <xf numFmtId="173" fontId="4" fillId="33" borderId="20" xfId="0" applyNumberFormat="1" applyFont="1" applyFill="1" applyBorder="1" applyAlignment="1" applyProtection="1">
      <alignment/>
      <protection/>
    </xf>
    <xf numFmtId="2" fontId="4" fillId="33" borderId="23" xfId="0" applyNumberFormat="1" applyFont="1" applyFill="1" applyBorder="1" applyAlignment="1" applyProtection="1">
      <alignment/>
      <protection/>
    </xf>
    <xf numFmtId="173" fontId="4" fillId="33" borderId="24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2" fontId="4" fillId="33" borderId="15" xfId="0" applyNumberFormat="1" applyFont="1" applyFill="1" applyBorder="1" applyAlignment="1" applyProtection="1">
      <alignment/>
      <protection locked="0"/>
    </xf>
    <xf numFmtId="173" fontId="4" fillId="33" borderId="18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 locked="0"/>
    </xf>
    <xf numFmtId="2" fontId="4" fillId="33" borderId="23" xfId="0" applyNumberFormat="1" applyFont="1" applyFill="1" applyBorder="1" applyAlignment="1" applyProtection="1">
      <alignment/>
      <protection locked="0"/>
    </xf>
    <xf numFmtId="173" fontId="4" fillId="33" borderId="24" xfId="0" applyNumberFormat="1" applyFont="1" applyFill="1" applyBorder="1" applyAlignment="1" applyProtection="1">
      <alignment/>
      <protection locked="0"/>
    </xf>
    <xf numFmtId="173" fontId="4" fillId="33" borderId="23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" fillId="34" borderId="20" xfId="0" applyFont="1" applyFill="1" applyBorder="1" applyAlignment="1" applyProtection="1">
      <alignment/>
      <protection locked="0"/>
    </xf>
    <xf numFmtId="4" fontId="4" fillId="34" borderId="16" xfId="0" applyNumberFormat="1" applyFont="1" applyFill="1" applyBorder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/>
      <protection locked="0"/>
    </xf>
    <xf numFmtId="2" fontId="4" fillId="34" borderId="15" xfId="0" applyNumberFormat="1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 locked="0"/>
    </xf>
    <xf numFmtId="173" fontId="4" fillId="34" borderId="18" xfId="0" applyNumberFormat="1" applyFont="1" applyFill="1" applyBorder="1" applyAlignment="1" applyProtection="1">
      <alignment/>
      <protection/>
    </xf>
    <xf numFmtId="173" fontId="4" fillId="34" borderId="20" xfId="0" applyNumberFormat="1" applyFont="1" applyFill="1" applyBorder="1" applyAlignment="1" applyProtection="1">
      <alignment/>
      <protection/>
    </xf>
    <xf numFmtId="2" fontId="4" fillId="34" borderId="16" xfId="0" applyNumberFormat="1" applyFont="1" applyFill="1" applyBorder="1" applyAlignment="1" applyProtection="1">
      <alignment/>
      <protection locked="0"/>
    </xf>
    <xf numFmtId="2" fontId="4" fillId="34" borderId="11" xfId="0" applyNumberFormat="1" applyFont="1" applyFill="1" applyBorder="1" applyAlignment="1" applyProtection="1">
      <alignment/>
      <protection locked="0"/>
    </xf>
    <xf numFmtId="2" fontId="4" fillId="34" borderId="17" xfId="0" applyNumberFormat="1" applyFont="1" applyFill="1" applyBorder="1" applyAlignment="1" applyProtection="1">
      <alignment/>
      <protection locked="0"/>
    </xf>
    <xf numFmtId="2" fontId="4" fillId="34" borderId="23" xfId="0" applyNumberFormat="1" applyFont="1" applyFill="1" applyBorder="1" applyAlignment="1" applyProtection="1">
      <alignment/>
      <protection/>
    </xf>
    <xf numFmtId="173" fontId="4" fillId="34" borderId="24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" fillId="36" borderId="26" xfId="0" applyNumberFormat="1" applyFont="1" applyFill="1" applyBorder="1" applyAlignment="1" applyProtection="1">
      <alignment/>
      <protection/>
    </xf>
    <xf numFmtId="173" fontId="4" fillId="36" borderId="20" xfId="0" applyNumberFormat="1" applyFont="1" applyFill="1" applyBorder="1" applyAlignment="1" applyProtection="1">
      <alignment/>
      <protection/>
    </xf>
    <xf numFmtId="173" fontId="4" fillId="36" borderId="23" xfId="0" applyNumberFormat="1" applyFont="1" applyFill="1" applyBorder="1" applyAlignment="1" applyProtection="1">
      <alignment/>
      <protection/>
    </xf>
    <xf numFmtId="173" fontId="4" fillId="37" borderId="20" xfId="0" applyNumberFormat="1" applyFont="1" applyFill="1" applyBorder="1" applyAlignment="1" applyProtection="1">
      <alignment/>
      <protection/>
    </xf>
    <xf numFmtId="173" fontId="4" fillId="38" borderId="24" xfId="0" applyNumberFormat="1" applyFont="1" applyFill="1" applyBorder="1" applyAlignment="1" applyProtection="1">
      <alignment/>
      <protection/>
    </xf>
    <xf numFmtId="173" fontId="4" fillId="39" borderId="20" xfId="0" applyNumberFormat="1" applyFont="1" applyFill="1" applyBorder="1" applyAlignment="1" applyProtection="1">
      <alignment/>
      <protection/>
    </xf>
    <xf numFmtId="2" fontId="4" fillId="33" borderId="21" xfId="0" applyNumberFormat="1" applyFont="1" applyFill="1" applyBorder="1" applyAlignment="1" applyProtection="1">
      <alignment/>
      <protection/>
    </xf>
    <xf numFmtId="173" fontId="4" fillId="33" borderId="21" xfId="0" applyNumberFormat="1" applyFont="1" applyFill="1" applyBorder="1" applyAlignment="1" applyProtection="1">
      <alignment/>
      <protection/>
    </xf>
    <xf numFmtId="2" fontId="4" fillId="33" borderId="21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2" fontId="4" fillId="34" borderId="22" xfId="0" applyNumberFormat="1" applyFont="1" applyFill="1" applyBorder="1" applyAlignment="1" applyProtection="1">
      <alignment/>
      <protection locked="0"/>
    </xf>
    <xf numFmtId="173" fontId="4" fillId="34" borderId="19" xfId="0" applyNumberFormat="1" applyFont="1" applyFill="1" applyBorder="1" applyAlignment="1" applyProtection="1">
      <alignment/>
      <protection/>
    </xf>
    <xf numFmtId="173" fontId="4" fillId="34" borderId="23" xfId="0" applyNumberFormat="1" applyFont="1" applyFill="1" applyBorder="1" applyAlignment="1" applyProtection="1">
      <alignment/>
      <protection/>
    </xf>
    <xf numFmtId="173" fontId="4" fillId="34" borderId="26" xfId="0" applyNumberFormat="1" applyFont="1" applyFill="1" applyBorder="1" applyAlignment="1" applyProtection="1">
      <alignment/>
      <protection/>
    </xf>
    <xf numFmtId="173" fontId="4" fillId="35" borderId="2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173" fontId="4" fillId="35" borderId="2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73" fontId="4" fillId="0" borderId="23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4" fillId="33" borderId="39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120" zoomScaleNormal="120" workbookViewId="0" topLeftCell="A1">
      <selection activeCell="Q17" sqref="Q17"/>
    </sheetView>
  </sheetViews>
  <sheetFormatPr defaultColWidth="11.421875" defaultRowHeight="12.75"/>
  <cols>
    <col min="1" max="1" width="13.28125" style="0" customWidth="1"/>
    <col min="2" max="2" width="12.57421875" style="0" customWidth="1"/>
    <col min="3" max="3" width="4.140625" style="0" customWidth="1"/>
    <col min="4" max="4" width="5.28125" style="49" customWidth="1"/>
    <col min="5" max="5" width="10.28125" style="0" bestFit="1" customWidth="1"/>
    <col min="6" max="6" width="4.8515625" style="0" customWidth="1"/>
    <col min="7" max="8" width="5.57421875" style="0" bestFit="1" customWidth="1"/>
    <col min="9" max="9" width="7.8515625" style="0" customWidth="1"/>
    <col min="10" max="11" width="4.8515625" style="0" customWidth="1"/>
    <col min="12" max="12" width="5.421875" style="0" customWidth="1"/>
    <col min="13" max="14" width="8.00390625" style="0" customWidth="1"/>
    <col min="15" max="15" width="9.140625" style="0" customWidth="1"/>
    <col min="16" max="16" width="6.57421875" style="0" customWidth="1"/>
    <col min="17" max="17" width="6.421875" style="0" customWidth="1"/>
    <col min="18" max="18" width="8.00390625" style="0" customWidth="1"/>
    <col min="19" max="19" width="6.57421875" style="0" customWidth="1"/>
    <col min="20" max="20" width="8.140625" style="0" customWidth="1"/>
    <col min="21" max="21" width="7.421875" style="0" customWidth="1"/>
    <col min="22" max="22" width="5.28125" style="0" customWidth="1"/>
    <col min="23" max="23" width="5.7109375" style="0" customWidth="1"/>
    <col min="24" max="24" width="7.28125" style="0" customWidth="1"/>
    <col min="25" max="25" width="9.140625" style="0" customWidth="1"/>
  </cols>
  <sheetData>
    <row r="1" spans="1:25" ht="12.75">
      <c r="A1" s="93" t="s">
        <v>0</v>
      </c>
      <c r="B1" s="93" t="s">
        <v>26</v>
      </c>
      <c r="C1" s="93" t="s">
        <v>1</v>
      </c>
      <c r="D1" s="73" t="s">
        <v>23</v>
      </c>
      <c r="E1" s="99" t="s">
        <v>2</v>
      </c>
      <c r="F1" s="71" t="s">
        <v>3</v>
      </c>
      <c r="G1" s="91" t="s">
        <v>16</v>
      </c>
      <c r="H1" s="91"/>
      <c r="I1" s="92"/>
      <c r="J1" s="71" t="s">
        <v>4</v>
      </c>
      <c r="K1" s="88" t="s">
        <v>5</v>
      </c>
      <c r="L1" s="84" t="s">
        <v>17</v>
      </c>
      <c r="M1" s="85"/>
      <c r="N1" s="77" t="s">
        <v>38</v>
      </c>
      <c r="O1" s="75" t="s">
        <v>7</v>
      </c>
      <c r="P1" s="95" t="s">
        <v>18</v>
      </c>
      <c r="Q1" s="96"/>
      <c r="R1" s="97"/>
      <c r="S1" s="84" t="s">
        <v>19</v>
      </c>
      <c r="T1" s="90"/>
      <c r="U1" s="71" t="s">
        <v>8</v>
      </c>
      <c r="V1" s="88" t="s">
        <v>20</v>
      </c>
      <c r="W1" s="84" t="s">
        <v>21</v>
      </c>
      <c r="X1" s="85"/>
      <c r="Y1" s="86" t="s">
        <v>9</v>
      </c>
    </row>
    <row r="2" spans="1:25" ht="12.75">
      <c r="A2" s="94"/>
      <c r="B2" s="98" t="s">
        <v>26</v>
      </c>
      <c r="C2" s="74"/>
      <c r="D2" s="74"/>
      <c r="E2" s="100"/>
      <c r="F2" s="72"/>
      <c r="G2" s="7" t="s">
        <v>12</v>
      </c>
      <c r="H2" s="2" t="s">
        <v>13</v>
      </c>
      <c r="I2" s="6" t="s">
        <v>14</v>
      </c>
      <c r="J2" s="76"/>
      <c r="K2" s="89"/>
      <c r="L2" s="8" t="s">
        <v>6</v>
      </c>
      <c r="M2" s="9" t="s">
        <v>15</v>
      </c>
      <c r="N2" s="72"/>
      <c r="O2" s="76"/>
      <c r="P2" s="5" t="s">
        <v>12</v>
      </c>
      <c r="Q2" s="1" t="s">
        <v>13</v>
      </c>
      <c r="R2" s="3" t="s">
        <v>14</v>
      </c>
      <c r="S2" s="4" t="s">
        <v>6</v>
      </c>
      <c r="T2" s="10" t="s">
        <v>15</v>
      </c>
      <c r="U2" s="76"/>
      <c r="V2" s="89"/>
      <c r="W2" s="8" t="s">
        <v>6</v>
      </c>
      <c r="X2" s="9" t="s">
        <v>15</v>
      </c>
      <c r="Y2" s="87"/>
    </row>
    <row r="3" spans="1:25" ht="12.75">
      <c r="A3" s="67" t="s">
        <v>27</v>
      </c>
      <c r="B3" s="11" t="s">
        <v>30</v>
      </c>
      <c r="C3" s="11" t="s">
        <v>40</v>
      </c>
      <c r="D3" s="33">
        <v>1965</v>
      </c>
      <c r="E3" s="11" t="s">
        <v>10</v>
      </c>
      <c r="F3" s="12">
        <v>70</v>
      </c>
      <c r="G3" s="13">
        <v>53.4</v>
      </c>
      <c r="H3" s="14">
        <v>51.74</v>
      </c>
      <c r="I3" s="15">
        <f>G3+H3</f>
        <v>105.14</v>
      </c>
      <c r="J3" s="12">
        <v>92</v>
      </c>
      <c r="K3" s="16">
        <v>100</v>
      </c>
      <c r="L3" s="17">
        <v>67.23</v>
      </c>
      <c r="M3" s="18">
        <f>L3*1.5</f>
        <v>100.845</v>
      </c>
      <c r="N3" s="32">
        <f>J3+K3+M3</f>
        <v>292.845</v>
      </c>
      <c r="O3" s="50">
        <f>F3+I3+J3+K3+M3</f>
        <v>467.985</v>
      </c>
      <c r="P3" s="19">
        <v>71.12</v>
      </c>
      <c r="Q3" s="20">
        <v>69.05</v>
      </c>
      <c r="R3" s="15">
        <f>P3+Q3</f>
        <v>140.17000000000002</v>
      </c>
      <c r="S3" s="21">
        <v>91.62</v>
      </c>
      <c r="T3" s="22">
        <f>S3*1.5</f>
        <v>137.43</v>
      </c>
      <c r="U3" s="53">
        <f>O3+R3+T3</f>
        <v>745.585</v>
      </c>
      <c r="V3" s="16">
        <v>90</v>
      </c>
      <c r="W3" s="21">
        <v>96.2</v>
      </c>
      <c r="X3" s="24">
        <f>W3*1.5</f>
        <v>144.3</v>
      </c>
      <c r="Y3" s="54">
        <f>U3+V3+X3</f>
        <v>979.885</v>
      </c>
    </row>
    <row r="4" spans="1:25" ht="12.75">
      <c r="A4" s="67" t="s">
        <v>53</v>
      </c>
      <c r="B4" s="11" t="s">
        <v>54</v>
      </c>
      <c r="C4" s="11" t="s">
        <v>40</v>
      </c>
      <c r="D4" s="33">
        <v>1997</v>
      </c>
      <c r="E4" s="11" t="s">
        <v>64</v>
      </c>
      <c r="F4" s="12">
        <v>85</v>
      </c>
      <c r="G4" s="13">
        <v>49.27</v>
      </c>
      <c r="H4" s="14">
        <v>44.6</v>
      </c>
      <c r="I4" s="15">
        <f>G4+H4</f>
        <v>93.87</v>
      </c>
      <c r="J4" s="12">
        <v>92</v>
      </c>
      <c r="K4" s="16">
        <v>90</v>
      </c>
      <c r="L4" s="17">
        <v>67.95</v>
      </c>
      <c r="M4" s="18">
        <f>L4*1.5</f>
        <v>101.92500000000001</v>
      </c>
      <c r="N4" s="32">
        <f>J4+K4+M4</f>
        <v>283.925</v>
      </c>
      <c r="O4" s="50">
        <f>F4+I4+J4+K4+M4</f>
        <v>462.795</v>
      </c>
      <c r="P4" s="19">
        <v>53.58</v>
      </c>
      <c r="Q4" s="20">
        <v>53.28</v>
      </c>
      <c r="R4" s="15">
        <f>P4+Q4</f>
        <v>106.86</v>
      </c>
      <c r="S4" s="21">
        <v>103.41</v>
      </c>
      <c r="T4" s="22">
        <f>S4*1.5</f>
        <v>155.115</v>
      </c>
      <c r="U4" s="53">
        <f>O4+R4+T4</f>
        <v>724.77</v>
      </c>
      <c r="V4" s="16">
        <v>65</v>
      </c>
      <c r="W4" s="21">
        <v>85.66</v>
      </c>
      <c r="X4" s="24">
        <f>W4*1.5</f>
        <v>128.49</v>
      </c>
      <c r="Y4" s="54">
        <f>U4+V4+X4</f>
        <v>918.26</v>
      </c>
    </row>
    <row r="5" spans="1:25" ht="12.75">
      <c r="A5" s="67" t="s">
        <v>28</v>
      </c>
      <c r="B5" s="11" t="s">
        <v>31</v>
      </c>
      <c r="C5" s="11" t="s">
        <v>40</v>
      </c>
      <c r="D5" s="33">
        <v>1995</v>
      </c>
      <c r="E5" s="11" t="s">
        <v>36</v>
      </c>
      <c r="F5" s="12">
        <v>90</v>
      </c>
      <c r="G5" s="13">
        <v>48.83</v>
      </c>
      <c r="H5" s="14">
        <v>45.02</v>
      </c>
      <c r="I5" s="15">
        <f>G5+H5</f>
        <v>93.85</v>
      </c>
      <c r="J5" s="12">
        <v>98</v>
      </c>
      <c r="K5" s="16">
        <v>80</v>
      </c>
      <c r="L5" s="17">
        <v>61.51</v>
      </c>
      <c r="M5" s="18">
        <f>L5*1.5</f>
        <v>92.265</v>
      </c>
      <c r="N5" s="32">
        <f>J5+K5+M5</f>
        <v>270.265</v>
      </c>
      <c r="O5" s="50">
        <f>F5+I5+J5+K5+M5</f>
        <v>454.115</v>
      </c>
      <c r="P5" s="19">
        <v>68.6</v>
      </c>
      <c r="Q5" s="20">
        <v>66.06</v>
      </c>
      <c r="R5" s="15">
        <f>P5+Q5</f>
        <v>134.66</v>
      </c>
      <c r="S5" s="21">
        <v>103.35</v>
      </c>
      <c r="T5" s="22">
        <f>S5*1.5</f>
        <v>155.02499999999998</v>
      </c>
      <c r="U5" s="53">
        <f>O5+R5+T5</f>
        <v>743.8</v>
      </c>
      <c r="V5" s="16">
        <v>65</v>
      </c>
      <c r="W5" s="21">
        <v>90.9</v>
      </c>
      <c r="X5" s="24">
        <f>W5*1.5</f>
        <v>136.35000000000002</v>
      </c>
      <c r="Y5" s="54">
        <f>U5+V5+X5</f>
        <v>945.15</v>
      </c>
    </row>
    <row r="6" spans="1:25" ht="12.75">
      <c r="A6" s="67" t="s">
        <v>44</v>
      </c>
      <c r="B6" s="11" t="s">
        <v>45</v>
      </c>
      <c r="C6" s="11" t="s">
        <v>40</v>
      </c>
      <c r="D6" s="33">
        <v>1987</v>
      </c>
      <c r="E6" s="11" t="s">
        <v>46</v>
      </c>
      <c r="F6" s="12">
        <v>90</v>
      </c>
      <c r="G6" s="13">
        <v>48.31</v>
      </c>
      <c r="H6" s="14">
        <v>48.28</v>
      </c>
      <c r="I6" s="15">
        <f>G6+H6</f>
        <v>96.59</v>
      </c>
      <c r="J6" s="12">
        <v>98</v>
      </c>
      <c r="K6" s="16">
        <v>80</v>
      </c>
      <c r="L6" s="17">
        <v>70.92</v>
      </c>
      <c r="M6" s="18">
        <f>L6*1.5</f>
        <v>106.38</v>
      </c>
      <c r="N6" s="32">
        <f>J6+K6+M6</f>
        <v>284.38</v>
      </c>
      <c r="O6" s="50">
        <f>F6+I6+J6+K6+M6</f>
        <v>470.97</v>
      </c>
      <c r="P6" s="19">
        <v>65.23</v>
      </c>
      <c r="Q6" s="20">
        <v>64.43</v>
      </c>
      <c r="R6" s="15">
        <f>P6+Q6</f>
        <v>129.66000000000003</v>
      </c>
      <c r="S6" s="21">
        <v>0</v>
      </c>
      <c r="T6" s="22">
        <f>S6*1.5</f>
        <v>0</v>
      </c>
      <c r="U6" s="53">
        <f>O6+R6+T6</f>
        <v>600.6300000000001</v>
      </c>
      <c r="V6" s="16">
        <v>90</v>
      </c>
      <c r="W6" s="21">
        <v>96.63</v>
      </c>
      <c r="X6" s="24">
        <f>W6*1.5</f>
        <v>144.945</v>
      </c>
      <c r="Y6" s="54">
        <f>U6+V6+X6</f>
        <v>835.575</v>
      </c>
    </row>
    <row r="7" spans="1:25" ht="12.75">
      <c r="A7" s="60"/>
      <c r="B7" s="60"/>
      <c r="C7" s="60"/>
      <c r="D7" s="61"/>
      <c r="E7" s="60"/>
      <c r="F7" s="34"/>
      <c r="G7" s="35"/>
      <c r="H7" s="36"/>
      <c r="I7" s="37"/>
      <c r="J7" s="34"/>
      <c r="K7" s="38"/>
      <c r="L7" s="62"/>
      <c r="M7" s="63"/>
      <c r="N7" s="64"/>
      <c r="O7" s="65"/>
      <c r="P7" s="41"/>
      <c r="Q7" s="42"/>
      <c r="R7" s="37"/>
      <c r="S7" s="43"/>
      <c r="T7" s="39"/>
      <c r="U7" s="40"/>
      <c r="V7" s="38"/>
      <c r="W7" s="43"/>
      <c r="X7" s="44"/>
      <c r="Y7" s="45"/>
    </row>
    <row r="8" spans="1:25" ht="12.75">
      <c r="A8" s="67" t="s">
        <v>29</v>
      </c>
      <c r="B8" s="11" t="s">
        <v>32</v>
      </c>
      <c r="C8" s="11" t="s">
        <v>41</v>
      </c>
      <c r="D8" s="33">
        <v>1998</v>
      </c>
      <c r="E8" s="11" t="s">
        <v>10</v>
      </c>
      <c r="F8" s="12">
        <v>70</v>
      </c>
      <c r="G8" s="13">
        <v>41.53</v>
      </c>
      <c r="H8" s="14">
        <v>41.31</v>
      </c>
      <c r="I8" s="15">
        <f>G8+H8</f>
        <v>82.84</v>
      </c>
      <c r="J8" s="12">
        <v>72</v>
      </c>
      <c r="K8" s="16">
        <v>70</v>
      </c>
      <c r="L8" s="17">
        <v>58.31</v>
      </c>
      <c r="M8" s="18">
        <f>L8*1.5</f>
        <v>87.465</v>
      </c>
      <c r="N8" s="32">
        <f>J8+K8+M8</f>
        <v>229.465</v>
      </c>
      <c r="O8" s="50">
        <f>F8+I8+J8+K8+M8</f>
        <v>382.30500000000006</v>
      </c>
      <c r="P8" s="41"/>
      <c r="Q8" s="42"/>
      <c r="R8" s="37"/>
      <c r="S8" s="43"/>
      <c r="T8" s="39"/>
      <c r="U8" s="40"/>
      <c r="V8" s="16">
        <v>50</v>
      </c>
      <c r="W8" s="21">
        <v>78.18</v>
      </c>
      <c r="X8" s="24">
        <f>W8*1.5</f>
        <v>117.27000000000001</v>
      </c>
      <c r="Y8" s="54">
        <f>O8+V8+X8</f>
        <v>549.575</v>
      </c>
    </row>
    <row r="9" spans="1:25" ht="12.75">
      <c r="A9" s="81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</row>
    <row r="10" spans="1:25" ht="12.75">
      <c r="A10" s="67" t="s">
        <v>52</v>
      </c>
      <c r="B10" s="11" t="s">
        <v>51</v>
      </c>
      <c r="C10" s="11" t="s">
        <v>22</v>
      </c>
      <c r="D10" s="47"/>
      <c r="E10" s="11" t="s">
        <v>39</v>
      </c>
      <c r="F10" s="12">
        <v>65</v>
      </c>
      <c r="G10" s="13">
        <v>40.23</v>
      </c>
      <c r="H10" s="14">
        <v>38.55</v>
      </c>
      <c r="I10" s="15">
        <f>G10+H10</f>
        <v>78.78</v>
      </c>
      <c r="J10" s="12">
        <v>84</v>
      </c>
      <c r="K10" s="16">
        <v>75</v>
      </c>
      <c r="L10" s="17">
        <v>52.47</v>
      </c>
      <c r="M10" s="22">
        <f>L10*1.5</f>
        <v>78.705</v>
      </c>
      <c r="N10" s="32">
        <f>J10+K10+M10</f>
        <v>237.70499999999998</v>
      </c>
      <c r="O10" s="51">
        <f>F10+I10+J10+K10+M10</f>
        <v>381.48499999999996</v>
      </c>
      <c r="P10" s="19">
        <v>51.51</v>
      </c>
      <c r="Q10" s="20">
        <v>49.17</v>
      </c>
      <c r="R10" s="15">
        <f>P10+Q10</f>
        <v>100.68</v>
      </c>
      <c r="S10" s="21">
        <v>78.17</v>
      </c>
      <c r="T10" s="22">
        <f>S10*1.5</f>
        <v>117.255</v>
      </c>
      <c r="U10" s="53">
        <f>O10+R10+T10</f>
        <v>599.42</v>
      </c>
      <c r="V10" s="16"/>
      <c r="W10" s="21"/>
      <c r="X10" s="24">
        <f>W10*1.5</f>
        <v>0</v>
      </c>
      <c r="Y10" s="54">
        <f>U10+V10+X10</f>
        <v>599.42</v>
      </c>
    </row>
    <row r="11" spans="1:25" ht="12.75">
      <c r="A11" s="67" t="s">
        <v>55</v>
      </c>
      <c r="B11" s="11" t="s">
        <v>56</v>
      </c>
      <c r="C11" s="11" t="s">
        <v>22</v>
      </c>
      <c r="D11" s="33"/>
      <c r="E11" s="11" t="s">
        <v>36</v>
      </c>
      <c r="F11" s="12">
        <v>60</v>
      </c>
      <c r="G11" s="13">
        <v>40.4</v>
      </c>
      <c r="H11" s="14">
        <v>34.4</v>
      </c>
      <c r="I11" s="15">
        <f>G11+H11</f>
        <v>74.8</v>
      </c>
      <c r="J11" s="12">
        <v>84</v>
      </c>
      <c r="K11" s="16">
        <v>40</v>
      </c>
      <c r="L11" s="17">
        <v>56.39</v>
      </c>
      <c r="M11" s="22">
        <f>L11*1.5</f>
        <v>84.58500000000001</v>
      </c>
      <c r="N11" s="32">
        <f>J11+K11+M11</f>
        <v>208.585</v>
      </c>
      <c r="O11" s="51">
        <f>F11+I11+J11+K11+M11</f>
        <v>343.385</v>
      </c>
      <c r="P11" s="19">
        <v>47.83</v>
      </c>
      <c r="Q11" s="20">
        <v>46.44</v>
      </c>
      <c r="R11" s="15">
        <f>P11+Q11</f>
        <v>94.27</v>
      </c>
      <c r="S11" s="21">
        <v>89.36</v>
      </c>
      <c r="T11" s="22">
        <f>S11*1.5</f>
        <v>134.04</v>
      </c>
      <c r="U11" s="53">
        <f>O11+R11+T11</f>
        <v>571.6949999999999</v>
      </c>
      <c r="V11" s="16"/>
      <c r="W11" s="21"/>
      <c r="X11" s="24">
        <f>W11*1.5</f>
        <v>0</v>
      </c>
      <c r="Y11" s="54">
        <f>U11+V11+X11</f>
        <v>571.6949999999999</v>
      </c>
    </row>
    <row r="12" spans="1:25" ht="12.75">
      <c r="A12" s="81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</row>
    <row r="13" spans="1:25" ht="12.75">
      <c r="A13" s="67" t="s">
        <v>57</v>
      </c>
      <c r="B13" s="11" t="s">
        <v>60</v>
      </c>
      <c r="C13" s="11" t="s">
        <v>61</v>
      </c>
      <c r="D13" s="47">
        <v>2000</v>
      </c>
      <c r="E13" s="11" t="s">
        <v>36</v>
      </c>
      <c r="F13" s="12">
        <v>55</v>
      </c>
      <c r="G13" s="13">
        <v>42.5</v>
      </c>
      <c r="H13" s="14">
        <v>41.98</v>
      </c>
      <c r="I13" s="15">
        <f>G13+H13</f>
        <v>84.47999999999999</v>
      </c>
      <c r="J13" s="12">
        <v>84</v>
      </c>
      <c r="K13" s="16">
        <v>65</v>
      </c>
      <c r="L13" s="17">
        <v>54.38</v>
      </c>
      <c r="M13" s="22">
        <f>L13*1.5</f>
        <v>81.57000000000001</v>
      </c>
      <c r="N13" s="32">
        <f>J13+K13+M13</f>
        <v>230.57</v>
      </c>
      <c r="O13" s="51">
        <f>F13+I13+J13+K13+M13</f>
        <v>370.05</v>
      </c>
      <c r="P13" s="19">
        <v>50.76</v>
      </c>
      <c r="Q13" s="20">
        <v>48.47</v>
      </c>
      <c r="R13" s="15">
        <f>P13+Q13</f>
        <v>99.22999999999999</v>
      </c>
      <c r="S13" s="21">
        <v>79.35</v>
      </c>
      <c r="T13" s="22">
        <f>S13*1.5</f>
        <v>119.02499999999999</v>
      </c>
      <c r="U13" s="53">
        <f>O13+R13+T13</f>
        <v>588.305</v>
      </c>
      <c r="V13" s="38"/>
      <c r="W13" s="43"/>
      <c r="X13" s="44"/>
      <c r="Y13" s="45"/>
    </row>
    <row r="14" spans="1:25" ht="12.75">
      <c r="A14" s="81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2"/>
      <c r="W14" s="82"/>
      <c r="X14" s="82"/>
      <c r="Y14" s="83"/>
    </row>
    <row r="15" spans="1:25" ht="12.75">
      <c r="A15" s="67" t="s">
        <v>57</v>
      </c>
      <c r="B15" s="11" t="s">
        <v>58</v>
      </c>
      <c r="C15" s="11" t="s">
        <v>59</v>
      </c>
      <c r="D15" s="48">
        <v>2003</v>
      </c>
      <c r="E15" s="11" t="s">
        <v>36</v>
      </c>
      <c r="F15" s="12">
        <v>55</v>
      </c>
      <c r="G15" s="13">
        <v>36.1</v>
      </c>
      <c r="H15" s="14">
        <v>35.45</v>
      </c>
      <c r="I15" s="15">
        <f>G15+H15</f>
        <v>71.55000000000001</v>
      </c>
      <c r="J15" s="12">
        <v>88</v>
      </c>
      <c r="K15" s="16">
        <v>60</v>
      </c>
      <c r="L15" s="17">
        <v>44.67</v>
      </c>
      <c r="M15" s="22">
        <f>L15*1.5</f>
        <v>67.005</v>
      </c>
      <c r="N15" s="70">
        <f>J15+K15+M15</f>
        <v>215.005</v>
      </c>
      <c r="O15" s="51">
        <f>F15+I15+J15+K15+M15</f>
        <v>341.555</v>
      </c>
      <c r="P15" s="19"/>
      <c r="Q15" s="20"/>
      <c r="R15" s="15"/>
      <c r="S15" s="21"/>
      <c r="T15" s="22"/>
      <c r="U15" s="23"/>
      <c r="V15" s="16"/>
      <c r="W15" s="21"/>
      <c r="X15" s="24"/>
      <c r="Y15" s="25"/>
    </row>
    <row r="16" spans="1:25" ht="12.75">
      <c r="A16" s="81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2"/>
      <c r="W16" s="82"/>
      <c r="X16" s="82"/>
      <c r="Y16" s="83"/>
    </row>
    <row r="17" spans="1:25" ht="12.75">
      <c r="A17" s="67" t="s">
        <v>35</v>
      </c>
      <c r="B17" s="11" t="s">
        <v>37</v>
      </c>
      <c r="C17" s="11" t="s">
        <v>24</v>
      </c>
      <c r="D17" s="33">
        <v>2005</v>
      </c>
      <c r="E17" s="11" t="s">
        <v>10</v>
      </c>
      <c r="F17" s="34"/>
      <c r="G17" s="35"/>
      <c r="H17" s="36"/>
      <c r="I17" s="37"/>
      <c r="J17" s="12">
        <v>30</v>
      </c>
      <c r="K17" s="16">
        <v>10</v>
      </c>
      <c r="L17" s="17">
        <v>34.89</v>
      </c>
      <c r="M17" s="22">
        <f>L17*1.5</f>
        <v>52.335</v>
      </c>
      <c r="N17" s="52">
        <f>J17+K17+M17</f>
        <v>92.33500000000001</v>
      </c>
      <c r="O17" s="66"/>
      <c r="P17" s="19"/>
      <c r="Q17" s="20"/>
      <c r="R17" s="27"/>
      <c r="S17" s="21"/>
      <c r="T17" s="28"/>
      <c r="U17" s="29"/>
      <c r="V17" s="16"/>
      <c r="W17" s="21"/>
      <c r="X17" s="30"/>
      <c r="Y17" s="31"/>
    </row>
    <row r="18" spans="1:25" ht="12.75">
      <c r="A18" s="67" t="s">
        <v>33</v>
      </c>
      <c r="B18" s="11" t="s">
        <v>34</v>
      </c>
      <c r="C18" s="11" t="s">
        <v>24</v>
      </c>
      <c r="D18" s="48">
        <v>2004</v>
      </c>
      <c r="E18" s="11" t="s">
        <v>10</v>
      </c>
      <c r="F18" s="12">
        <v>30</v>
      </c>
      <c r="G18" s="13">
        <v>33</v>
      </c>
      <c r="H18" s="14">
        <v>31.61</v>
      </c>
      <c r="I18" s="15">
        <f>G18+H18</f>
        <v>64.61</v>
      </c>
      <c r="J18" s="12">
        <v>76</v>
      </c>
      <c r="K18" s="16">
        <v>15</v>
      </c>
      <c r="L18" s="17">
        <v>48.36</v>
      </c>
      <c r="M18" s="22">
        <f>L18*1.5</f>
        <v>72.53999999999999</v>
      </c>
      <c r="N18" s="52">
        <f>J18+K18+M18</f>
        <v>163.54</v>
      </c>
      <c r="O18" s="55">
        <f>F18+I18+J18+K18+M18</f>
        <v>258.15</v>
      </c>
      <c r="P18" s="19"/>
      <c r="Q18" s="20"/>
      <c r="R18" s="15"/>
      <c r="S18" s="21"/>
      <c r="T18" s="22"/>
      <c r="U18" s="23"/>
      <c r="V18" s="16"/>
      <c r="W18" s="21"/>
      <c r="X18" s="24"/>
      <c r="Y18" s="25"/>
    </row>
    <row r="19" spans="1:25" ht="12.7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2.75">
      <c r="A20" s="67" t="s">
        <v>35</v>
      </c>
      <c r="B20" s="11" t="s">
        <v>48</v>
      </c>
      <c r="C20" s="11" t="s">
        <v>11</v>
      </c>
      <c r="D20" s="46">
        <v>2008</v>
      </c>
      <c r="E20" s="26" t="s">
        <v>10</v>
      </c>
      <c r="F20" s="34"/>
      <c r="G20" s="35"/>
      <c r="H20" s="36"/>
      <c r="I20" s="37"/>
      <c r="J20" s="12">
        <v>42</v>
      </c>
      <c r="K20" s="16">
        <v>10</v>
      </c>
      <c r="L20" s="17">
        <v>36.1</v>
      </c>
      <c r="M20" s="22">
        <f>L20*1.5</f>
        <v>54.150000000000006</v>
      </c>
      <c r="N20" s="52">
        <f>J20+K20+M20</f>
        <v>106.15</v>
      </c>
      <c r="O20" s="66"/>
      <c r="P20" s="19"/>
      <c r="Q20" s="20"/>
      <c r="R20" s="15"/>
      <c r="S20" s="21"/>
      <c r="T20" s="22"/>
      <c r="U20" s="23"/>
      <c r="V20" s="16"/>
      <c r="W20" s="21"/>
      <c r="X20" s="24"/>
      <c r="Y20" s="25"/>
    </row>
    <row r="21" spans="1:25" ht="12.75">
      <c r="A21" s="67" t="s">
        <v>42</v>
      </c>
      <c r="B21" s="11" t="s">
        <v>43</v>
      </c>
      <c r="C21" s="11" t="s">
        <v>11</v>
      </c>
      <c r="D21" s="46">
        <v>2007</v>
      </c>
      <c r="E21" s="11" t="s">
        <v>10</v>
      </c>
      <c r="F21" s="34"/>
      <c r="G21" s="35"/>
      <c r="H21" s="36"/>
      <c r="I21" s="37"/>
      <c r="J21" s="12">
        <v>42</v>
      </c>
      <c r="K21" s="16">
        <v>25</v>
      </c>
      <c r="L21" s="17">
        <v>39.27</v>
      </c>
      <c r="M21" s="22">
        <f>L21*1.5</f>
        <v>58.905</v>
      </c>
      <c r="N21" s="52">
        <f>J21+K21+M21</f>
        <v>125.905</v>
      </c>
      <c r="O21" s="66"/>
      <c r="P21" s="19"/>
      <c r="Q21" s="20"/>
      <c r="R21" s="15"/>
      <c r="S21" s="21"/>
      <c r="T21" s="22"/>
      <c r="U21" s="23"/>
      <c r="V21" s="16"/>
      <c r="W21" s="21"/>
      <c r="X21" s="24"/>
      <c r="Y21" s="25"/>
    </row>
    <row r="22" spans="1:25" ht="12.75">
      <c r="A22" s="26" t="s">
        <v>65</v>
      </c>
      <c r="B22" s="26" t="s">
        <v>47</v>
      </c>
      <c r="C22" s="11" t="s">
        <v>11</v>
      </c>
      <c r="D22" s="46">
        <v>2007</v>
      </c>
      <c r="E22" s="11" t="s">
        <v>10</v>
      </c>
      <c r="F22" s="34"/>
      <c r="G22" s="35"/>
      <c r="H22" s="36"/>
      <c r="I22" s="37"/>
      <c r="J22" s="12">
        <v>34</v>
      </c>
      <c r="K22" s="16">
        <v>10</v>
      </c>
      <c r="L22" s="17">
        <v>32.44</v>
      </c>
      <c r="M22" s="22">
        <f>L22*1.5</f>
        <v>48.66</v>
      </c>
      <c r="N22" s="52">
        <f>J22+K22+M22</f>
        <v>92.66</v>
      </c>
      <c r="O22" s="68"/>
      <c r="P22" s="58"/>
      <c r="Q22" s="58"/>
      <c r="R22" s="56"/>
      <c r="S22" s="58"/>
      <c r="T22" s="57"/>
      <c r="U22" s="57"/>
      <c r="V22" s="16"/>
      <c r="W22" s="58"/>
      <c r="X22" s="56"/>
      <c r="Y22" s="25"/>
    </row>
    <row r="23" spans="1:25" ht="12.7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0"/>
    </row>
    <row r="24" spans="1:25" ht="12.75">
      <c r="A24" s="11" t="s">
        <v>62</v>
      </c>
      <c r="B24" s="11" t="s">
        <v>63</v>
      </c>
      <c r="C24" s="11" t="s">
        <v>25</v>
      </c>
      <c r="D24" s="33">
        <v>2006</v>
      </c>
      <c r="E24" s="11" t="s">
        <v>10</v>
      </c>
      <c r="F24" s="34"/>
      <c r="G24" s="35"/>
      <c r="H24" s="36"/>
      <c r="I24" s="37"/>
      <c r="J24" s="12">
        <v>36</v>
      </c>
      <c r="K24" s="16">
        <v>10</v>
      </c>
      <c r="L24" s="17">
        <v>39.35</v>
      </c>
      <c r="M24" s="22">
        <f>L24*1.5</f>
        <v>59.025000000000006</v>
      </c>
      <c r="N24" s="52">
        <f>J24+K24+M24</f>
        <v>105.025</v>
      </c>
      <c r="O24" s="40"/>
      <c r="P24" s="19"/>
      <c r="Q24" s="20"/>
      <c r="R24" s="15"/>
      <c r="S24" s="21"/>
      <c r="T24" s="22"/>
      <c r="U24" s="23"/>
      <c r="V24" s="16"/>
      <c r="W24" s="21"/>
      <c r="X24" s="24"/>
      <c r="Y24" s="25"/>
    </row>
    <row r="25" spans="4:7" ht="12.75">
      <c r="D25"/>
      <c r="G25" t="s">
        <v>50</v>
      </c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</sheetData>
  <sheetProtection/>
  <mergeCells count="24">
    <mergeCell ref="P1:R1"/>
    <mergeCell ref="B1:B2"/>
    <mergeCell ref="C1:C2"/>
    <mergeCell ref="E1:E2"/>
    <mergeCell ref="A14:Y14"/>
    <mergeCell ref="A12:Y12"/>
    <mergeCell ref="W1:X1"/>
    <mergeCell ref="K1:K2"/>
    <mergeCell ref="S1:T1"/>
    <mergeCell ref="G1:I1"/>
    <mergeCell ref="A9:Y9"/>
    <mergeCell ref="J1:J2"/>
    <mergeCell ref="V1:V2"/>
    <mergeCell ref="A1:A2"/>
    <mergeCell ref="F1:F2"/>
    <mergeCell ref="D1:D2"/>
    <mergeCell ref="O1:O2"/>
    <mergeCell ref="N1:N2"/>
    <mergeCell ref="A23:Y23"/>
    <mergeCell ref="A19:Y19"/>
    <mergeCell ref="A16:Y16"/>
    <mergeCell ref="U1:U2"/>
    <mergeCell ref="L1:M1"/>
    <mergeCell ref="Y1:Y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&amp;C1. Landescup SH und MV am 22.05.2017 in Kellinghusen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4">
      <selection activeCell="E39" sqref="E39:E41"/>
    </sheetView>
  </sheetViews>
  <sheetFormatPr defaultColWidth="11.421875" defaultRowHeight="12.75"/>
  <cols>
    <col min="1" max="1" width="13.28125" style="0" customWidth="1"/>
    <col min="2" max="2" width="12.57421875" style="0" customWidth="1"/>
    <col min="3" max="3" width="4.140625" style="0" customWidth="1"/>
    <col min="4" max="4" width="5.28125" style="49" customWidth="1"/>
    <col min="5" max="5" width="10.28125" style="0" bestFit="1" customWidth="1"/>
    <col min="6" max="6" width="4.8515625" style="0" customWidth="1"/>
    <col min="7" max="8" width="5.57421875" style="0" bestFit="1" customWidth="1"/>
    <col min="9" max="9" width="7.8515625" style="0" customWidth="1"/>
    <col min="10" max="11" width="4.8515625" style="0" customWidth="1"/>
    <col min="12" max="12" width="5.421875" style="0" customWidth="1"/>
    <col min="13" max="14" width="8.00390625" style="0" customWidth="1"/>
    <col min="15" max="15" width="9.140625" style="0" customWidth="1"/>
    <col min="16" max="16" width="6.57421875" style="0" customWidth="1"/>
    <col min="17" max="17" width="6.421875" style="0" customWidth="1"/>
    <col min="18" max="18" width="8.00390625" style="0" customWidth="1"/>
    <col min="19" max="19" width="6.57421875" style="0" customWidth="1"/>
    <col min="20" max="20" width="8.140625" style="0" customWidth="1"/>
    <col min="21" max="21" width="7.421875" style="0" customWidth="1"/>
    <col min="22" max="22" width="5.28125" style="0" customWidth="1"/>
    <col min="23" max="23" width="5.7109375" style="0" customWidth="1"/>
    <col min="24" max="24" width="7.28125" style="0" customWidth="1"/>
    <col min="25" max="25" width="9.140625" style="0" customWidth="1"/>
  </cols>
  <sheetData>
    <row r="1" ht="12.75">
      <c r="I1" t="s">
        <v>49</v>
      </c>
    </row>
    <row r="2" spans="1:25" ht="12.75">
      <c r="A2" s="93" t="s">
        <v>0</v>
      </c>
      <c r="B2" s="93" t="s">
        <v>26</v>
      </c>
      <c r="C2" s="93" t="s">
        <v>1</v>
      </c>
      <c r="D2" s="73" t="s">
        <v>23</v>
      </c>
      <c r="E2" s="99" t="s">
        <v>2</v>
      </c>
      <c r="F2" s="71" t="s">
        <v>3</v>
      </c>
      <c r="G2" s="91" t="s">
        <v>16</v>
      </c>
      <c r="H2" s="91"/>
      <c r="I2" s="92"/>
      <c r="J2" s="71" t="s">
        <v>4</v>
      </c>
      <c r="K2" s="88" t="s">
        <v>5</v>
      </c>
      <c r="L2" s="84" t="s">
        <v>17</v>
      </c>
      <c r="M2" s="85"/>
      <c r="N2" s="77" t="s">
        <v>38</v>
      </c>
      <c r="O2" s="75" t="s">
        <v>7</v>
      </c>
      <c r="P2" s="95" t="s">
        <v>18</v>
      </c>
      <c r="Q2" s="96"/>
      <c r="R2" s="97"/>
      <c r="S2" s="84" t="s">
        <v>19</v>
      </c>
      <c r="T2" s="90"/>
      <c r="U2" s="71" t="s">
        <v>8</v>
      </c>
      <c r="V2" s="88" t="s">
        <v>20</v>
      </c>
      <c r="W2" s="84" t="s">
        <v>21</v>
      </c>
      <c r="X2" s="85"/>
      <c r="Y2" s="86" t="s">
        <v>9</v>
      </c>
    </row>
    <row r="3" spans="1:25" ht="12.75">
      <c r="A3" s="94"/>
      <c r="B3" s="98" t="s">
        <v>26</v>
      </c>
      <c r="C3" s="74"/>
      <c r="D3" s="74"/>
      <c r="E3" s="100"/>
      <c r="F3" s="72"/>
      <c r="G3" s="7" t="s">
        <v>12</v>
      </c>
      <c r="H3" s="2" t="s">
        <v>13</v>
      </c>
      <c r="I3" s="6" t="s">
        <v>14</v>
      </c>
      <c r="J3" s="76"/>
      <c r="K3" s="89"/>
      <c r="L3" s="8" t="s">
        <v>6</v>
      </c>
      <c r="M3" s="9" t="s">
        <v>15</v>
      </c>
      <c r="N3" s="72"/>
      <c r="O3" s="76"/>
      <c r="P3" s="5" t="s">
        <v>12</v>
      </c>
      <c r="Q3" s="1" t="s">
        <v>13</v>
      </c>
      <c r="R3" s="3" t="s">
        <v>14</v>
      </c>
      <c r="S3" s="4" t="s">
        <v>6</v>
      </c>
      <c r="T3" s="10" t="s">
        <v>15</v>
      </c>
      <c r="U3" s="76"/>
      <c r="V3" s="89"/>
      <c r="W3" s="8" t="s">
        <v>6</v>
      </c>
      <c r="X3" s="9" t="s">
        <v>15</v>
      </c>
      <c r="Y3" s="87"/>
    </row>
    <row r="4" spans="1:25" ht="12.75">
      <c r="A4" s="67" t="s">
        <v>35</v>
      </c>
      <c r="B4" s="11" t="s">
        <v>37</v>
      </c>
      <c r="C4" s="11" t="s">
        <v>24</v>
      </c>
      <c r="D4" s="33">
        <v>2005</v>
      </c>
      <c r="E4" s="11" t="s">
        <v>10</v>
      </c>
      <c r="F4" s="34"/>
      <c r="G4" s="35"/>
      <c r="H4" s="36"/>
      <c r="I4" s="37"/>
      <c r="J4" s="12">
        <v>28</v>
      </c>
      <c r="K4" s="16">
        <v>20</v>
      </c>
      <c r="L4" s="17">
        <v>30.11</v>
      </c>
      <c r="M4" s="22">
        <f>L4*1.5</f>
        <v>45.165</v>
      </c>
      <c r="N4" s="52">
        <f>J4+K4+M4</f>
        <v>93.16499999999999</v>
      </c>
      <c r="O4" s="66"/>
      <c r="P4" s="19"/>
      <c r="Q4" s="20"/>
      <c r="R4" s="27"/>
      <c r="S4" s="21"/>
      <c r="T4" s="28"/>
      <c r="U4" s="29"/>
      <c r="V4" s="16"/>
      <c r="W4" s="21"/>
      <c r="X4" s="30"/>
      <c r="Y4" s="31"/>
    </row>
    <row r="5" spans="1:25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ht="12.75">
      <c r="A6" s="67" t="s">
        <v>35</v>
      </c>
      <c r="B6" s="11" t="s">
        <v>48</v>
      </c>
      <c r="C6" s="11" t="s">
        <v>11</v>
      </c>
      <c r="D6" s="46">
        <v>2008</v>
      </c>
      <c r="E6" s="26" t="s">
        <v>10</v>
      </c>
      <c r="F6" s="34"/>
      <c r="G6" s="35"/>
      <c r="H6" s="36"/>
      <c r="I6" s="37"/>
      <c r="J6" s="12">
        <v>48</v>
      </c>
      <c r="K6" s="16">
        <v>25</v>
      </c>
      <c r="L6" s="17">
        <v>36.2</v>
      </c>
      <c r="M6" s="22">
        <f>L6*1.5</f>
        <v>54.300000000000004</v>
      </c>
      <c r="N6" s="52">
        <f>J6+K6+M6</f>
        <v>127.30000000000001</v>
      </c>
      <c r="O6" s="66"/>
      <c r="P6" s="19"/>
      <c r="Q6" s="20"/>
      <c r="R6" s="15"/>
      <c r="S6" s="21"/>
      <c r="T6" s="22"/>
      <c r="U6" s="23"/>
      <c r="V6" s="16"/>
      <c r="W6" s="21"/>
      <c r="X6" s="24"/>
      <c r="Y6" s="25"/>
    </row>
    <row r="7" spans="1:25" ht="12.75">
      <c r="A7" s="67" t="s">
        <v>42</v>
      </c>
      <c r="B7" s="11" t="s">
        <v>43</v>
      </c>
      <c r="C7" s="11" t="s">
        <v>11</v>
      </c>
      <c r="D7" s="46">
        <v>2007</v>
      </c>
      <c r="E7" s="11" t="s">
        <v>10</v>
      </c>
      <c r="F7" s="34"/>
      <c r="G7" s="35"/>
      <c r="H7" s="36"/>
      <c r="I7" s="37"/>
      <c r="J7" s="12">
        <v>34</v>
      </c>
      <c r="K7" s="16">
        <v>15</v>
      </c>
      <c r="L7" s="17">
        <v>46.22</v>
      </c>
      <c r="M7" s="22">
        <f>L7*1.5</f>
        <v>69.33</v>
      </c>
      <c r="N7" s="52">
        <f>J7+K7+M7</f>
        <v>118.33</v>
      </c>
      <c r="O7" s="66"/>
      <c r="P7" s="19"/>
      <c r="Q7" s="20"/>
      <c r="R7" s="15"/>
      <c r="S7" s="21"/>
      <c r="T7" s="22"/>
      <c r="U7" s="23"/>
      <c r="V7" s="16"/>
      <c r="W7" s="21"/>
      <c r="X7" s="24"/>
      <c r="Y7" s="25"/>
    </row>
    <row r="8" spans="1:25" ht="12.75">
      <c r="A8" s="26" t="s">
        <v>65</v>
      </c>
      <c r="B8" s="26" t="s">
        <v>47</v>
      </c>
      <c r="C8" s="11" t="s">
        <v>11</v>
      </c>
      <c r="D8" s="46">
        <v>2007</v>
      </c>
      <c r="E8" s="11" t="s">
        <v>10</v>
      </c>
      <c r="F8" s="34"/>
      <c r="G8" s="35"/>
      <c r="H8" s="36"/>
      <c r="I8" s="37"/>
      <c r="J8" s="12">
        <v>38</v>
      </c>
      <c r="K8" s="16">
        <v>10</v>
      </c>
      <c r="L8" s="17">
        <v>30.71</v>
      </c>
      <c r="M8" s="22">
        <f>L8*1.5</f>
        <v>46.065</v>
      </c>
      <c r="N8" s="52">
        <f>J8+K8+M8</f>
        <v>94.065</v>
      </c>
      <c r="O8" s="68"/>
      <c r="P8" s="58"/>
      <c r="Q8" s="58"/>
      <c r="R8" s="56"/>
      <c r="S8" s="58"/>
      <c r="T8" s="57"/>
      <c r="U8" s="57"/>
      <c r="V8" s="16"/>
      <c r="W8" s="58"/>
      <c r="X8" s="56"/>
      <c r="Y8" s="25"/>
    </row>
    <row r="9" spans="1:25" ht="12.7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</row>
    <row r="10" spans="1:25" ht="12.75">
      <c r="A10" s="11" t="s">
        <v>62</v>
      </c>
      <c r="B10" s="11" t="s">
        <v>63</v>
      </c>
      <c r="C10" s="11" t="s">
        <v>25</v>
      </c>
      <c r="D10" s="33">
        <v>2006</v>
      </c>
      <c r="E10" s="11" t="s">
        <v>10</v>
      </c>
      <c r="F10" s="34"/>
      <c r="G10" s="35"/>
      <c r="H10" s="36"/>
      <c r="I10" s="37"/>
      <c r="J10" s="12">
        <v>28</v>
      </c>
      <c r="K10" s="16">
        <v>10</v>
      </c>
      <c r="L10" s="17">
        <v>39.02</v>
      </c>
      <c r="M10" s="22">
        <f>L10*1.5</f>
        <v>58.53</v>
      </c>
      <c r="N10" s="52">
        <f>J10+K10+M10</f>
        <v>96.53</v>
      </c>
      <c r="O10" s="40"/>
      <c r="P10" s="19"/>
      <c r="Q10" s="20"/>
      <c r="R10" s="15"/>
      <c r="S10" s="21"/>
      <c r="T10" s="22"/>
      <c r="U10" s="23"/>
      <c r="V10" s="16"/>
      <c r="W10" s="21"/>
      <c r="X10" s="24"/>
      <c r="Y10" s="25"/>
    </row>
    <row r="11" spans="1:25" ht="12.7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</row>
    <row r="12" ht="12.75">
      <c r="D12"/>
    </row>
    <row r="13" ht="12.75">
      <c r="D13"/>
    </row>
    <row r="14" ht="12.75">
      <c r="D14"/>
    </row>
    <row r="15" spans="4:12" ht="12.75">
      <c r="D15"/>
      <c r="J15" s="69"/>
      <c r="K15" s="59"/>
      <c r="L15" s="69"/>
    </row>
    <row r="16" spans="4:12" ht="12.75">
      <c r="D16"/>
      <c r="J16" s="69"/>
      <c r="K16" s="59"/>
      <c r="L16" s="69"/>
    </row>
    <row r="17" spans="4:12" ht="12.75">
      <c r="D17"/>
      <c r="J17" s="69"/>
      <c r="K17" s="59"/>
      <c r="L17" s="69"/>
    </row>
    <row r="18" spans="4:12" ht="12.75">
      <c r="D18"/>
      <c r="J18" s="69"/>
      <c r="K18" s="59"/>
      <c r="L18" s="69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</sheetData>
  <sheetProtection/>
  <mergeCells count="21">
    <mergeCell ref="V2:V3"/>
    <mergeCell ref="C2:C3"/>
    <mergeCell ref="Y2:Y3"/>
    <mergeCell ref="E2:E3"/>
    <mergeCell ref="N2:N3"/>
    <mergeCell ref="K2:K3"/>
    <mergeCell ref="L2:M2"/>
    <mergeCell ref="G2:I2"/>
    <mergeCell ref="B2:B3"/>
    <mergeCell ref="O2:O3"/>
    <mergeCell ref="J2:J3"/>
    <mergeCell ref="A11:Y11"/>
    <mergeCell ref="A5:Y5"/>
    <mergeCell ref="P2:R2"/>
    <mergeCell ref="S2:T2"/>
    <mergeCell ref="U2:U3"/>
    <mergeCell ref="D2:D3"/>
    <mergeCell ref="W2:X2"/>
    <mergeCell ref="A9:Y9"/>
    <mergeCell ref="F2:F3"/>
    <mergeCell ref="A2:A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&amp;C1. Landescup SH und MV am 22.05.2017 in Kellinghusen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Windows-Benutzer</cp:lastModifiedBy>
  <cp:lastPrinted>2018-05-19T14:57:57Z</cp:lastPrinted>
  <dcterms:created xsi:type="dcterms:W3CDTF">1997-01-10T13:46:39Z</dcterms:created>
  <dcterms:modified xsi:type="dcterms:W3CDTF">2018-05-20T09:46:09Z</dcterms:modified>
  <cp:category/>
  <cp:version/>
  <cp:contentType/>
  <cp:contentStatus/>
</cp:coreProperties>
</file>