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ettkampf\"/>
    </mc:Choice>
  </mc:AlternateContent>
  <bookViews>
    <workbookView xWindow="0" yWindow="0" windowWidth="16380" windowHeight="8190" tabRatio="500"/>
  </bookViews>
  <sheets>
    <sheet name="alle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1" l="1"/>
  <c r="M27" i="1" s="1"/>
  <c r="H27" i="1"/>
  <c r="O27" i="1" s="1"/>
  <c r="L26" i="1"/>
  <c r="M26" i="1" s="1"/>
  <c r="H26" i="1"/>
  <c r="O26" i="1" s="1"/>
  <c r="L25" i="1"/>
  <c r="M25" i="1" s="1"/>
  <c r="H25" i="1"/>
  <c r="O25" i="1" s="1"/>
  <c r="L24" i="1"/>
  <c r="M24" i="1" s="1"/>
  <c r="H24" i="1"/>
  <c r="O24" i="1" s="1"/>
  <c r="L23" i="1"/>
  <c r="M23" i="1" s="1"/>
  <c r="H23" i="1"/>
  <c r="O23" i="1" s="1"/>
  <c r="L22" i="1"/>
  <c r="M22" i="1" s="1"/>
  <c r="H22" i="1"/>
  <c r="O22" i="1" s="1"/>
  <c r="L21" i="1"/>
  <c r="M21" i="1" s="1"/>
  <c r="H21" i="1"/>
  <c r="O21" i="1" s="1"/>
  <c r="L20" i="1"/>
  <c r="M20" i="1" s="1"/>
  <c r="H20" i="1"/>
  <c r="O20" i="1" s="1"/>
  <c r="L19" i="1"/>
  <c r="M19" i="1" s="1"/>
  <c r="H19" i="1"/>
  <c r="L18" i="1"/>
  <c r="M18" i="1" s="1"/>
  <c r="H18" i="1"/>
  <c r="O18" i="1" s="1"/>
  <c r="L17" i="1"/>
  <c r="M17" i="1" s="1"/>
  <c r="H17" i="1"/>
  <c r="O17" i="1" s="1"/>
  <c r="L16" i="1"/>
  <c r="M16" i="1" s="1"/>
  <c r="H16" i="1"/>
  <c r="O16" i="1" s="1"/>
  <c r="L15" i="1"/>
  <c r="M15" i="1" s="1"/>
  <c r="H15" i="1"/>
  <c r="O15" i="1" s="1"/>
  <c r="L14" i="1"/>
  <c r="M14" i="1" s="1"/>
  <c r="H14" i="1"/>
  <c r="O14" i="1" s="1"/>
  <c r="L13" i="1"/>
  <c r="M13" i="1" s="1"/>
  <c r="H13" i="1"/>
  <c r="O13" i="1" s="1"/>
  <c r="L12" i="1"/>
  <c r="M12" i="1" s="1"/>
  <c r="O12" i="1"/>
  <c r="L11" i="1"/>
  <c r="M11" i="1" s="1"/>
  <c r="H11" i="1"/>
  <c r="O11" i="1" s="1"/>
  <c r="L10" i="1"/>
  <c r="M10" i="1" s="1"/>
  <c r="H10" i="1"/>
  <c r="O10" i="1" s="1"/>
  <c r="L9" i="1"/>
  <c r="M9" i="1" s="1"/>
  <c r="H9" i="1"/>
  <c r="O9" i="1" s="1"/>
  <c r="L8" i="1"/>
  <c r="M8" i="1" s="1"/>
  <c r="H8" i="1"/>
  <c r="O8" i="1" s="1"/>
  <c r="L7" i="1"/>
  <c r="M7" i="1" s="1"/>
  <c r="H7" i="1"/>
  <c r="O7" i="1" s="1"/>
  <c r="L6" i="1"/>
  <c r="M6" i="1" s="1"/>
  <c r="H6" i="1"/>
  <c r="O6" i="1" s="1"/>
  <c r="L5" i="1"/>
  <c r="M5" i="1" s="1"/>
  <c r="H5" i="1"/>
  <c r="O19" i="1" l="1"/>
  <c r="O5" i="1"/>
</calcChain>
</file>

<file path=xl/sharedStrings.xml><?xml version="1.0" encoding="utf-8"?>
<sst xmlns="http://schemas.openxmlformats.org/spreadsheetml/2006/main" count="63" uniqueCount="48">
  <si>
    <t>Großer Preis von Lichtenberg – 18.10.2025</t>
  </si>
  <si>
    <t xml:space="preserve"> </t>
  </si>
  <si>
    <t>Name</t>
  </si>
  <si>
    <t>Vorname</t>
  </si>
  <si>
    <t>Verein</t>
  </si>
  <si>
    <t>Klasse</t>
  </si>
  <si>
    <t>Fliege Ziel</t>
  </si>
  <si>
    <t>Fliege Weit Einhand</t>
  </si>
  <si>
    <t>Präzision</t>
  </si>
  <si>
    <t>Gewicht Ziel</t>
  </si>
  <si>
    <t xml:space="preserve"> Gewicht Weit 7,5 g</t>
  </si>
  <si>
    <t>Dreikampf</t>
  </si>
  <si>
    <t>Fünfkampf</t>
  </si>
  <si>
    <t>1. Wurf</t>
  </si>
  <si>
    <t>2. Wurf</t>
  </si>
  <si>
    <t>gesamt</t>
  </si>
  <si>
    <t>m</t>
  </si>
  <si>
    <t>Punkte</t>
  </si>
  <si>
    <t>Pl.</t>
  </si>
  <si>
    <t>Schulz</t>
  </si>
  <si>
    <t>Steffen</t>
  </si>
  <si>
    <t>LK</t>
  </si>
  <si>
    <t>Heine</t>
  </si>
  <si>
    <t>Jens</t>
  </si>
  <si>
    <t>Manfred</t>
  </si>
  <si>
    <t>Christoph</t>
  </si>
  <si>
    <t>Oelke</t>
  </si>
  <si>
    <t>Heinz</t>
  </si>
  <si>
    <t>Reiss</t>
  </si>
  <si>
    <t>Sen</t>
  </si>
  <si>
    <t>Geisler</t>
  </si>
  <si>
    <t>Jürgen</t>
  </si>
  <si>
    <t>Jung</t>
  </si>
  <si>
    <t>Christian</t>
  </si>
  <si>
    <t>Hüter</t>
  </si>
  <si>
    <t>Torsten</t>
  </si>
  <si>
    <t>Schönberg</t>
  </si>
  <si>
    <t>Jan</t>
  </si>
  <si>
    <t>Zimmermann</t>
  </si>
  <si>
    <t>Britta</t>
  </si>
  <si>
    <t>LD</t>
  </si>
  <si>
    <t>Ronald</t>
  </si>
  <si>
    <t>Buder</t>
  </si>
  <si>
    <t>K. J.</t>
  </si>
  <si>
    <t>Ebeling</t>
  </si>
  <si>
    <t>Olaf</t>
  </si>
  <si>
    <t>Behlert</t>
  </si>
  <si>
    <t>Detlef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</si>
</sst>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_);[Red]\([$€]#,##0.00\)"/>
    <numFmt numFmtId="165" formatCode="#,##0.000"/>
  </numFmts>
  <fonts count="12" x14ac:knownFonts="1">
    <font>
      <sz val="10"/>
      <name val="MS Sans Serif"/>
      <charset val="1"/>
    </font>
    <font>
      <sz val="10"/>
      <name val="Arial Narrow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C9211E"/>
      <name val="Arial"/>
      <family val="2"/>
      <charset val="1"/>
    </font>
    <font>
      <sz val="11"/>
      <name val="MS Sans Serif"/>
      <charset val="1"/>
    </font>
    <font>
      <sz val="10"/>
      <color rgb="FF92D050"/>
      <name val="Arial"/>
      <family val="2"/>
      <charset val="1"/>
    </font>
    <font>
      <sz val="10"/>
      <name val="MS Sans Serif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42">
    <xf numFmtId="0" fontId="0" fillId="0" borderId="0" xfId="0"/>
    <xf numFmtId="0" fontId="1" fillId="0" borderId="0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shrinkToFit="1"/>
    </xf>
    <xf numFmtId="3" fontId="3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shrinkToFit="1"/>
    </xf>
    <xf numFmtId="0" fontId="3" fillId="0" borderId="1" xfId="0" applyFont="1" applyBorder="1" applyAlignment="1" applyProtection="1">
      <alignment horizontal="center" shrinkToFit="1"/>
    </xf>
    <xf numFmtId="3" fontId="5" fillId="0" borderId="2" xfId="0" applyNumberFormat="1" applyFont="1" applyBorder="1" applyAlignment="1" applyProtection="1">
      <alignment horizontal="center" shrinkToFit="1"/>
    </xf>
    <xf numFmtId="165" fontId="5" fillId="0" borderId="1" xfId="0" applyNumberFormat="1" applyFont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shrinkToFit="1"/>
    </xf>
    <xf numFmtId="3" fontId="5" fillId="0" borderId="1" xfId="0" applyNumberFormat="1" applyFont="1" applyBorder="1" applyAlignment="1" applyProtection="1">
      <alignment horizontal="center" shrinkToFit="1"/>
    </xf>
    <xf numFmtId="4" fontId="5" fillId="0" borderId="1" xfId="0" applyNumberFormat="1" applyFont="1" applyBorder="1" applyAlignment="1" applyProtection="1">
      <alignment horizontal="center" shrinkToFit="1"/>
    </xf>
    <xf numFmtId="2" fontId="5" fillId="0" borderId="1" xfId="0" applyNumberFormat="1" applyFont="1" applyBorder="1" applyAlignment="1" applyProtection="1">
      <alignment horizontal="center" shrinkToFi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shrinkToFit="1"/>
    </xf>
    <xf numFmtId="4" fontId="5" fillId="0" borderId="2" xfId="0" applyNumberFormat="1" applyFont="1" applyBorder="1" applyAlignment="1" applyProtection="1">
      <alignment horizontal="center" shrinkToFit="1"/>
    </xf>
    <xf numFmtId="4" fontId="5" fillId="2" borderId="2" xfId="0" applyNumberFormat="1" applyFont="1" applyFill="1" applyBorder="1" applyAlignment="1" applyProtection="1">
      <alignment horizontal="center" shrinkToFit="1"/>
    </xf>
    <xf numFmtId="165" fontId="5" fillId="0" borderId="1" xfId="0" applyNumberFormat="1" applyFont="1" applyBorder="1" applyAlignment="1" applyProtection="1">
      <alignment horizontal="center" shrinkToFit="1"/>
    </xf>
    <xf numFmtId="0" fontId="5" fillId="0" borderId="1" xfId="0" applyFont="1" applyBorder="1" applyAlignment="1" applyProtection="1">
      <alignment horizontal="center" shrinkToFit="1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tabSelected="1" zoomScale="110" zoomScaleNormal="110" workbookViewId="0">
      <selection activeCell="P21" sqref="P21"/>
    </sheetView>
  </sheetViews>
  <sheetFormatPr baseColWidth="10" defaultColWidth="10" defaultRowHeight="12.75" customHeight="1" x14ac:dyDescent="0.3"/>
  <cols>
    <col min="1" max="1" width="12.90625" style="1" customWidth="1"/>
    <col min="2" max="2" width="10.08984375" style="1" customWidth="1"/>
    <col min="3" max="3" width="14.54296875" style="1" customWidth="1"/>
    <col min="4" max="4" width="4.54296875" style="2" customWidth="1"/>
    <col min="5" max="5" width="6.453125" style="3" customWidth="1"/>
    <col min="6" max="6" width="8.1796875" style="4" customWidth="1"/>
    <col min="7" max="7" width="8.36328125" style="5" customWidth="1"/>
    <col min="8" max="8" width="7.90625" style="4" customWidth="1"/>
    <col min="9" max="9" width="6.54296875" style="3" customWidth="1"/>
    <col min="10" max="10" width="9.08984375" style="3" customWidth="1"/>
    <col min="11" max="11" width="6.7265625" style="4" customWidth="1"/>
    <col min="12" max="13" width="9.453125" style="6" customWidth="1"/>
    <col min="14" max="14" width="3.453125" style="2" customWidth="1"/>
    <col min="15" max="15" width="9.453125" style="2" customWidth="1"/>
    <col min="16" max="16" width="3.81640625" style="2" customWidth="1"/>
    <col min="17" max="1024" width="10" style="2"/>
    <col min="1025" max="16384" width="10" style="7"/>
  </cols>
  <sheetData>
    <row r="1" spans="1:128" s="12" customFormat="1" ht="15.7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8"/>
      <c r="L1" s="9"/>
      <c r="M1" s="10" t="s">
        <v>1</v>
      </c>
      <c r="N1" s="11"/>
    </row>
    <row r="2" spans="1:128" s="12" customFormat="1" ht="12.5" x14ac:dyDescent="0.25">
      <c r="A2" s="13"/>
      <c r="B2" s="13"/>
      <c r="C2" s="13"/>
      <c r="E2" s="14"/>
      <c r="F2" s="8"/>
      <c r="G2" s="15"/>
      <c r="H2" s="8"/>
      <c r="I2" s="14"/>
      <c r="J2" s="14"/>
      <c r="K2" s="8"/>
      <c r="L2" s="9"/>
      <c r="M2" s="9"/>
    </row>
    <row r="3" spans="1:128" s="16" customFormat="1" ht="13.5" customHeight="1" x14ac:dyDescent="0.2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38" t="s">
        <v>7</v>
      </c>
      <c r="G3" s="38"/>
      <c r="H3" s="38"/>
      <c r="I3" s="18" t="s">
        <v>8</v>
      </c>
      <c r="J3" s="18" t="s">
        <v>9</v>
      </c>
      <c r="K3" s="39" t="s">
        <v>10</v>
      </c>
      <c r="L3" s="39"/>
      <c r="M3" s="40" t="s">
        <v>11</v>
      </c>
      <c r="N3" s="40"/>
      <c r="O3" s="41" t="s">
        <v>12</v>
      </c>
      <c r="P3" s="41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</row>
    <row r="4" spans="1:128" s="16" customFormat="1" ht="13.5" customHeight="1" x14ac:dyDescent="0.25">
      <c r="C4" s="17"/>
      <c r="E4" s="21"/>
      <c r="F4" s="22" t="s">
        <v>13</v>
      </c>
      <c r="G4" s="23" t="s">
        <v>14</v>
      </c>
      <c r="H4" s="22" t="s">
        <v>15</v>
      </c>
      <c r="I4" s="21" t="s">
        <v>1</v>
      </c>
      <c r="J4" s="21" t="s">
        <v>1</v>
      </c>
      <c r="K4" s="22" t="s">
        <v>16</v>
      </c>
      <c r="L4" s="19" t="s">
        <v>17</v>
      </c>
      <c r="M4" s="19"/>
      <c r="P4" s="16" t="s">
        <v>18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</row>
    <row r="5" spans="1:128" s="30" customFormat="1" ht="13.5" customHeight="1" x14ac:dyDescent="0.3">
      <c r="A5" s="24" t="s">
        <v>28</v>
      </c>
      <c r="B5" s="24" t="s">
        <v>24</v>
      </c>
      <c r="C5" s="17"/>
      <c r="D5" s="25" t="s">
        <v>29</v>
      </c>
      <c r="E5" s="26"/>
      <c r="F5" s="27"/>
      <c r="G5" s="28"/>
      <c r="H5" s="27">
        <f t="shared" ref="H5:H27" si="0">SUM(F5,G5)</f>
        <v>0</v>
      </c>
      <c r="I5" s="26">
        <v>90</v>
      </c>
      <c r="J5" s="26">
        <v>80</v>
      </c>
      <c r="K5" s="27">
        <v>55.84</v>
      </c>
      <c r="L5" s="29">
        <f t="shared" ref="L5:L27" si="1">K5*1.5</f>
        <v>83.76</v>
      </c>
      <c r="M5" s="29">
        <f t="shared" ref="M5:M27" si="2">I5+J5+L5</f>
        <v>253.76</v>
      </c>
      <c r="N5" s="30">
        <v>1</v>
      </c>
      <c r="O5" s="29">
        <f t="shared" ref="O5:O27" si="3">SUM(E5,H5,I5,J5,L5)</f>
        <v>253.76</v>
      </c>
      <c r="P5" s="31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</row>
    <row r="6" spans="1:128" s="30" customFormat="1" ht="13.5" customHeight="1" x14ac:dyDescent="0.3">
      <c r="A6" s="24" t="s">
        <v>30</v>
      </c>
      <c r="B6" s="24" t="s">
        <v>31</v>
      </c>
      <c r="C6" s="17"/>
      <c r="D6" s="25" t="s">
        <v>29</v>
      </c>
      <c r="E6" s="26"/>
      <c r="F6" s="27"/>
      <c r="G6" s="28"/>
      <c r="H6" s="27">
        <f t="shared" si="0"/>
        <v>0</v>
      </c>
      <c r="I6" s="26">
        <v>44</v>
      </c>
      <c r="J6" s="26">
        <v>45</v>
      </c>
      <c r="K6" s="27">
        <v>44.02</v>
      </c>
      <c r="L6" s="29">
        <f t="shared" si="1"/>
        <v>66.03</v>
      </c>
      <c r="M6" s="29">
        <f t="shared" si="2"/>
        <v>155.03</v>
      </c>
      <c r="N6" s="30">
        <v>4</v>
      </c>
      <c r="O6" s="29">
        <f t="shared" si="3"/>
        <v>155.03</v>
      </c>
      <c r="P6" s="3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</row>
    <row r="7" spans="1:128" s="30" customFormat="1" ht="13.5" customHeight="1" x14ac:dyDescent="0.3">
      <c r="A7" s="24" t="s">
        <v>26</v>
      </c>
      <c r="B7" s="24" t="s">
        <v>27</v>
      </c>
      <c r="C7" s="17"/>
      <c r="D7" s="25" t="s">
        <v>29</v>
      </c>
      <c r="E7" s="26"/>
      <c r="F7" s="27"/>
      <c r="G7" s="28"/>
      <c r="H7" s="27">
        <f t="shared" si="0"/>
        <v>0</v>
      </c>
      <c r="I7" s="26">
        <v>82</v>
      </c>
      <c r="J7" s="26">
        <v>75</v>
      </c>
      <c r="K7" s="27">
        <v>55.54</v>
      </c>
      <c r="L7" s="29">
        <f t="shared" si="1"/>
        <v>83.31</v>
      </c>
      <c r="M7" s="29">
        <f t="shared" si="2"/>
        <v>240.31</v>
      </c>
      <c r="N7" s="30">
        <v>2</v>
      </c>
      <c r="O7" s="29">
        <f t="shared" si="3"/>
        <v>240.31</v>
      </c>
      <c r="P7" s="3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</row>
    <row r="8" spans="1:128" s="30" customFormat="1" ht="13.5" customHeight="1" x14ac:dyDescent="0.3">
      <c r="A8" s="24" t="s">
        <v>19</v>
      </c>
      <c r="B8" s="24" t="s">
        <v>25</v>
      </c>
      <c r="C8" s="17"/>
      <c r="D8" s="26" t="s">
        <v>29</v>
      </c>
      <c r="E8" s="26"/>
      <c r="F8" s="27"/>
      <c r="G8" s="28"/>
      <c r="H8" s="27">
        <f t="shared" si="0"/>
        <v>0</v>
      </c>
      <c r="I8" s="26">
        <v>70</v>
      </c>
      <c r="J8" s="26">
        <v>55</v>
      </c>
      <c r="K8" s="27">
        <v>60.37</v>
      </c>
      <c r="L8" s="29">
        <f t="shared" si="1"/>
        <v>90.554999999999993</v>
      </c>
      <c r="M8" s="29">
        <f t="shared" si="2"/>
        <v>215.55500000000001</v>
      </c>
      <c r="N8" s="30">
        <v>3</v>
      </c>
      <c r="O8" s="29">
        <f t="shared" si="3"/>
        <v>215.55500000000001</v>
      </c>
      <c r="P8" s="3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</row>
    <row r="9" spans="1:128" s="30" customFormat="1" ht="13.5" customHeight="1" x14ac:dyDescent="0.3">
      <c r="A9" s="30" t="s">
        <v>32</v>
      </c>
      <c r="B9" s="30" t="s">
        <v>33</v>
      </c>
      <c r="C9" s="17"/>
      <c r="D9" s="26" t="s">
        <v>21</v>
      </c>
      <c r="E9" s="26"/>
      <c r="F9" s="27"/>
      <c r="G9" s="28"/>
      <c r="H9" s="27">
        <f t="shared" si="0"/>
        <v>0</v>
      </c>
      <c r="I9" s="26">
        <v>32</v>
      </c>
      <c r="J9" s="26">
        <v>40</v>
      </c>
      <c r="K9" s="27">
        <v>52.16</v>
      </c>
      <c r="L9" s="29">
        <f t="shared" si="1"/>
        <v>78.239999999999995</v>
      </c>
      <c r="M9" s="29">
        <f t="shared" si="2"/>
        <v>150.24</v>
      </c>
      <c r="N9" s="30">
        <v>1</v>
      </c>
      <c r="O9" s="29">
        <f t="shared" si="3"/>
        <v>150.24</v>
      </c>
      <c r="P9" s="3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</row>
    <row r="10" spans="1:128" s="30" customFormat="1" ht="13.5" customHeight="1" x14ac:dyDescent="0.3">
      <c r="A10" s="33"/>
      <c r="B10" s="34"/>
      <c r="C10" s="35"/>
      <c r="D10" s="26"/>
      <c r="E10" s="26"/>
      <c r="F10" s="27"/>
      <c r="G10" s="28"/>
      <c r="H10" s="27">
        <f t="shared" si="0"/>
        <v>0</v>
      </c>
      <c r="I10" s="26"/>
      <c r="J10" s="26"/>
      <c r="K10" s="27"/>
      <c r="L10" s="29">
        <f t="shared" si="1"/>
        <v>0</v>
      </c>
      <c r="M10" s="29">
        <f t="shared" si="2"/>
        <v>0</v>
      </c>
      <c r="N10" s="31"/>
      <c r="O10" s="29">
        <f t="shared" si="3"/>
        <v>0</v>
      </c>
      <c r="P10" s="3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</row>
    <row r="11" spans="1:128" s="30" customFormat="1" ht="13.5" customHeight="1" x14ac:dyDescent="0.3">
      <c r="A11" s="33" t="s">
        <v>34</v>
      </c>
      <c r="B11" s="34" t="s">
        <v>35</v>
      </c>
      <c r="C11" s="17"/>
      <c r="D11" s="26" t="s">
        <v>21</v>
      </c>
      <c r="E11" s="26">
        <v>75</v>
      </c>
      <c r="F11" s="27">
        <v>48.47</v>
      </c>
      <c r="G11" s="28">
        <v>47.46</v>
      </c>
      <c r="H11" s="27">
        <f t="shared" si="0"/>
        <v>95.93</v>
      </c>
      <c r="I11" s="26">
        <v>76</v>
      </c>
      <c r="J11" s="26">
        <v>75</v>
      </c>
      <c r="K11" s="27">
        <v>54.59</v>
      </c>
      <c r="L11" s="29">
        <f t="shared" si="1"/>
        <v>81.885000000000005</v>
      </c>
      <c r="M11" s="29">
        <f t="shared" si="2"/>
        <v>232.88499999999999</v>
      </c>
      <c r="N11" s="31"/>
      <c r="O11" s="29">
        <f t="shared" si="3"/>
        <v>403.815</v>
      </c>
      <c r="P11" s="31">
        <v>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</row>
    <row r="12" spans="1:128" s="30" customFormat="1" ht="13.5" customHeight="1" x14ac:dyDescent="0.3">
      <c r="A12" s="24" t="s">
        <v>19</v>
      </c>
      <c r="B12" s="24" t="s">
        <v>20</v>
      </c>
      <c r="C12" s="17"/>
      <c r="D12" s="26" t="s">
        <v>21</v>
      </c>
      <c r="E12" s="26">
        <v>65</v>
      </c>
      <c r="F12" s="27">
        <v>44.29</v>
      </c>
      <c r="G12" s="28">
        <v>43.39</v>
      </c>
      <c r="H12" s="27">
        <v>87.68</v>
      </c>
      <c r="I12" s="26">
        <v>76</v>
      </c>
      <c r="J12" s="26">
        <v>60</v>
      </c>
      <c r="K12" s="27">
        <v>68.81</v>
      </c>
      <c r="L12" s="29">
        <f t="shared" si="1"/>
        <v>103.215</v>
      </c>
      <c r="M12" s="29">
        <f t="shared" si="2"/>
        <v>239.215</v>
      </c>
      <c r="O12" s="29">
        <f t="shared" si="3"/>
        <v>391.89499999999998</v>
      </c>
      <c r="P12" s="32">
        <v>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</row>
    <row r="13" spans="1:128" s="30" customFormat="1" ht="13.5" customHeight="1" x14ac:dyDescent="0.3">
      <c r="A13" s="24" t="s">
        <v>22</v>
      </c>
      <c r="B13" s="24" t="s">
        <v>23</v>
      </c>
      <c r="C13" s="17"/>
      <c r="D13" s="26" t="s">
        <v>21</v>
      </c>
      <c r="E13" s="26">
        <v>80</v>
      </c>
      <c r="F13" s="27">
        <v>36.25</v>
      </c>
      <c r="G13" s="28">
        <v>41.94</v>
      </c>
      <c r="H13" s="27">
        <f t="shared" si="0"/>
        <v>78.19</v>
      </c>
      <c r="I13" s="26">
        <v>86</v>
      </c>
      <c r="J13" s="26">
        <v>45</v>
      </c>
      <c r="K13" s="27">
        <v>63.58</v>
      </c>
      <c r="L13" s="29">
        <f t="shared" si="1"/>
        <v>95.37</v>
      </c>
      <c r="M13" s="29">
        <f t="shared" si="2"/>
        <v>226.37</v>
      </c>
      <c r="O13" s="29">
        <f t="shared" si="3"/>
        <v>384.56</v>
      </c>
      <c r="P13" s="31">
        <v>4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</row>
    <row r="14" spans="1:128" s="12" customFormat="1" ht="13.5" customHeight="1" x14ac:dyDescent="0.3">
      <c r="A14" s="24" t="s">
        <v>36</v>
      </c>
      <c r="B14" s="24" t="s">
        <v>37</v>
      </c>
      <c r="C14" s="17"/>
      <c r="D14" s="26" t="s">
        <v>21</v>
      </c>
      <c r="E14" s="26">
        <v>90</v>
      </c>
      <c r="F14" s="27">
        <v>51.49</v>
      </c>
      <c r="G14" s="28">
        <v>50.94</v>
      </c>
      <c r="H14" s="27">
        <f t="shared" si="0"/>
        <v>102.43</v>
      </c>
      <c r="I14" s="26">
        <v>74</v>
      </c>
      <c r="J14" s="26">
        <v>85</v>
      </c>
      <c r="K14" s="27">
        <v>69.09</v>
      </c>
      <c r="L14" s="29">
        <f t="shared" si="1"/>
        <v>103.63500000000001</v>
      </c>
      <c r="M14" s="29">
        <f t="shared" si="2"/>
        <v>262.63499999999999</v>
      </c>
      <c r="N14" s="30"/>
      <c r="O14" s="29">
        <f t="shared" si="3"/>
        <v>455.065</v>
      </c>
      <c r="P14" s="31">
        <v>1</v>
      </c>
    </row>
    <row r="15" spans="1:128" ht="14" x14ac:dyDescent="0.3">
      <c r="A15" s="24"/>
      <c r="B15" s="30"/>
      <c r="C15" s="17"/>
      <c r="D15" s="30"/>
      <c r="E15" s="30"/>
      <c r="F15" s="30"/>
      <c r="G15" s="30"/>
      <c r="H15" s="27">
        <f t="shared" si="0"/>
        <v>0</v>
      </c>
      <c r="I15" s="30"/>
      <c r="J15" s="30"/>
      <c r="K15" s="30"/>
      <c r="L15" s="29">
        <f t="shared" si="1"/>
        <v>0</v>
      </c>
      <c r="M15" s="29">
        <f t="shared" si="2"/>
        <v>0</v>
      </c>
      <c r="N15" s="30"/>
      <c r="O15" s="29">
        <f t="shared" si="3"/>
        <v>0</v>
      </c>
      <c r="P15" s="3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</row>
    <row r="16" spans="1:128" s="30" customFormat="1" ht="13.5" customHeight="1" x14ac:dyDescent="0.25">
      <c r="A16" s="30" t="s">
        <v>38</v>
      </c>
      <c r="B16" s="30" t="s">
        <v>39</v>
      </c>
      <c r="C16" s="17"/>
      <c r="D16" s="26" t="s">
        <v>40</v>
      </c>
      <c r="E16" s="26">
        <v>70</v>
      </c>
      <c r="F16" s="27">
        <v>40.06</v>
      </c>
      <c r="G16" s="28">
        <v>40.6</v>
      </c>
      <c r="H16" s="27">
        <f t="shared" si="0"/>
        <v>80.66</v>
      </c>
      <c r="I16" s="26">
        <v>88</v>
      </c>
      <c r="J16" s="26">
        <v>55</v>
      </c>
      <c r="K16" s="27">
        <v>55.92</v>
      </c>
      <c r="L16" s="29">
        <f t="shared" si="1"/>
        <v>83.88</v>
      </c>
      <c r="M16" s="29">
        <f t="shared" si="2"/>
        <v>226.88</v>
      </c>
      <c r="O16" s="29">
        <f t="shared" si="3"/>
        <v>377.53999999999996</v>
      </c>
      <c r="P16" s="30">
        <v>1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</row>
    <row r="17" spans="1:128" s="30" customFormat="1" ht="13.5" customHeight="1" x14ac:dyDescent="0.3">
      <c r="A17" s="24"/>
      <c r="B17" s="24"/>
      <c r="C17" s="17"/>
      <c r="D17" s="26"/>
      <c r="E17" s="26"/>
      <c r="F17" s="27"/>
      <c r="G17" s="28"/>
      <c r="H17" s="27">
        <f t="shared" si="0"/>
        <v>0</v>
      </c>
      <c r="I17" s="26"/>
      <c r="J17" s="26"/>
      <c r="K17" s="27"/>
      <c r="L17" s="29">
        <f t="shared" si="1"/>
        <v>0</v>
      </c>
      <c r="M17" s="29">
        <f t="shared" si="2"/>
        <v>0</v>
      </c>
      <c r="O17" s="29">
        <f t="shared" si="3"/>
        <v>0</v>
      </c>
      <c r="P17" s="3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</row>
    <row r="18" spans="1:128" s="12" customFormat="1" ht="13.5" customHeight="1" x14ac:dyDescent="0.3">
      <c r="A18" s="24" t="s">
        <v>36</v>
      </c>
      <c r="B18" s="24" t="s">
        <v>41</v>
      </c>
      <c r="C18" s="17"/>
      <c r="D18" s="26" t="s">
        <v>29</v>
      </c>
      <c r="E18" s="26">
        <v>30</v>
      </c>
      <c r="F18" s="27">
        <v>37.78</v>
      </c>
      <c r="G18" s="28">
        <v>35.56</v>
      </c>
      <c r="H18" s="27">
        <f t="shared" si="0"/>
        <v>73.34</v>
      </c>
      <c r="I18" s="26">
        <v>76</v>
      </c>
      <c r="J18" s="26">
        <v>55</v>
      </c>
      <c r="K18" s="27">
        <v>54.63</v>
      </c>
      <c r="L18" s="29">
        <f t="shared" si="1"/>
        <v>81.945000000000007</v>
      </c>
      <c r="M18" s="29">
        <f t="shared" si="2"/>
        <v>212.94499999999999</v>
      </c>
      <c r="N18" s="30"/>
      <c r="O18" s="29">
        <f t="shared" si="3"/>
        <v>316.28500000000003</v>
      </c>
      <c r="P18" s="32">
        <v>4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</row>
    <row r="19" spans="1:128" s="12" customFormat="1" ht="13.5" customHeight="1" x14ac:dyDescent="0.3">
      <c r="A19" s="24" t="s">
        <v>42</v>
      </c>
      <c r="B19" s="24" t="s">
        <v>43</v>
      </c>
      <c r="C19" s="17"/>
      <c r="D19" s="26" t="s">
        <v>29</v>
      </c>
      <c r="E19" s="26">
        <v>75</v>
      </c>
      <c r="F19" s="27">
        <v>53.47</v>
      </c>
      <c r="G19" s="28">
        <v>54.17</v>
      </c>
      <c r="H19" s="27">
        <f t="shared" si="0"/>
        <v>107.64</v>
      </c>
      <c r="I19" s="26">
        <v>94</v>
      </c>
      <c r="J19" s="26">
        <v>80</v>
      </c>
      <c r="K19" s="27">
        <v>64.48</v>
      </c>
      <c r="L19" s="29">
        <f t="shared" si="1"/>
        <v>96.72</v>
      </c>
      <c r="M19" s="29">
        <f t="shared" si="2"/>
        <v>270.72000000000003</v>
      </c>
      <c r="N19" s="30"/>
      <c r="O19" s="29">
        <f t="shared" si="3"/>
        <v>453.36</v>
      </c>
      <c r="P19" s="32">
        <v>2</v>
      </c>
    </row>
    <row r="20" spans="1:128" s="36" customFormat="1" ht="13.5" customHeight="1" x14ac:dyDescent="0.3">
      <c r="A20" s="24" t="s">
        <v>44</v>
      </c>
      <c r="B20" s="24" t="s">
        <v>45</v>
      </c>
      <c r="C20" s="17"/>
      <c r="D20" s="26" t="s">
        <v>29</v>
      </c>
      <c r="E20" s="26">
        <v>95</v>
      </c>
      <c r="F20" s="27">
        <v>51.21</v>
      </c>
      <c r="G20" s="28">
        <v>50.75</v>
      </c>
      <c r="H20" s="27">
        <f t="shared" si="0"/>
        <v>101.96000000000001</v>
      </c>
      <c r="I20" s="26">
        <v>96</v>
      </c>
      <c r="J20" s="26">
        <v>90</v>
      </c>
      <c r="K20" s="27">
        <v>68.959999999999994</v>
      </c>
      <c r="L20" s="29">
        <f t="shared" si="1"/>
        <v>103.44</v>
      </c>
      <c r="M20" s="29">
        <f t="shared" si="2"/>
        <v>289.44</v>
      </c>
      <c r="N20" s="30"/>
      <c r="O20" s="29">
        <f t="shared" si="3"/>
        <v>486.40000000000003</v>
      </c>
      <c r="P20" s="32">
        <v>1</v>
      </c>
    </row>
    <row r="21" spans="1:128" s="36" customFormat="1" ht="13.5" customHeight="1" x14ac:dyDescent="0.3">
      <c r="A21" s="24" t="s">
        <v>46</v>
      </c>
      <c r="B21" s="24" t="s">
        <v>47</v>
      </c>
      <c r="C21" s="17"/>
      <c r="D21" s="26" t="s">
        <v>29</v>
      </c>
      <c r="E21" s="26">
        <v>85</v>
      </c>
      <c r="F21" s="27">
        <v>48.2</v>
      </c>
      <c r="G21" s="28">
        <v>48.14</v>
      </c>
      <c r="H21" s="27">
        <f t="shared" si="0"/>
        <v>96.34</v>
      </c>
      <c r="I21" s="26">
        <v>88</v>
      </c>
      <c r="J21" s="26">
        <v>80</v>
      </c>
      <c r="K21" s="27">
        <v>62.97</v>
      </c>
      <c r="L21" s="29">
        <f t="shared" si="1"/>
        <v>94.454999999999998</v>
      </c>
      <c r="M21" s="29">
        <f t="shared" si="2"/>
        <v>262.45499999999998</v>
      </c>
      <c r="N21" s="30"/>
      <c r="O21" s="29">
        <f t="shared" si="3"/>
        <v>443.79500000000002</v>
      </c>
      <c r="P21" s="32">
        <v>3</v>
      </c>
    </row>
    <row r="22" spans="1:128" s="36" customFormat="1" ht="13.5" customHeight="1" x14ac:dyDescent="0.3">
      <c r="A22" s="24"/>
      <c r="B22" s="24"/>
      <c r="C22" s="17"/>
      <c r="D22" s="26"/>
      <c r="E22" s="26"/>
      <c r="F22" s="27"/>
      <c r="G22" s="28"/>
      <c r="H22" s="27">
        <f t="shared" si="0"/>
        <v>0</v>
      </c>
      <c r="I22" s="26"/>
      <c r="J22" s="26"/>
      <c r="K22" s="27"/>
      <c r="L22" s="29">
        <f t="shared" si="1"/>
        <v>0</v>
      </c>
      <c r="M22" s="29">
        <f t="shared" si="2"/>
        <v>0</v>
      </c>
      <c r="N22" s="30"/>
      <c r="O22" s="29">
        <f t="shared" si="3"/>
        <v>0</v>
      </c>
      <c r="P22" s="32"/>
    </row>
    <row r="23" spans="1:128" s="12" customFormat="1" ht="13.5" customHeight="1" x14ac:dyDescent="0.3">
      <c r="A23" s="24"/>
      <c r="B23" s="24"/>
      <c r="C23" s="17"/>
      <c r="D23" s="26"/>
      <c r="E23" s="26"/>
      <c r="F23" s="27"/>
      <c r="G23" s="28"/>
      <c r="H23" s="27">
        <f t="shared" si="0"/>
        <v>0</v>
      </c>
      <c r="I23" s="26"/>
      <c r="J23" s="26"/>
      <c r="K23" s="27"/>
      <c r="L23" s="29">
        <f t="shared" si="1"/>
        <v>0</v>
      </c>
      <c r="M23" s="29">
        <f t="shared" si="2"/>
        <v>0</v>
      </c>
      <c r="N23" s="30"/>
      <c r="O23" s="29">
        <f t="shared" si="3"/>
        <v>0</v>
      </c>
      <c r="P23" s="32"/>
    </row>
    <row r="24" spans="1:128" ht="14" x14ac:dyDescent="0.3">
      <c r="A24" s="24"/>
      <c r="B24" s="24"/>
      <c r="C24" s="17"/>
      <c r="D24" s="26"/>
      <c r="E24" s="26"/>
      <c r="F24" s="27"/>
      <c r="G24" s="28"/>
      <c r="H24" s="27">
        <f t="shared" si="0"/>
        <v>0</v>
      </c>
      <c r="I24" s="26"/>
      <c r="J24" s="26"/>
      <c r="K24" s="27"/>
      <c r="L24" s="29">
        <f t="shared" si="1"/>
        <v>0</v>
      </c>
      <c r="M24" s="29">
        <f t="shared" si="2"/>
        <v>0</v>
      </c>
      <c r="N24" s="30"/>
      <c r="O24" s="29">
        <f t="shared" si="3"/>
        <v>0</v>
      </c>
      <c r="P24" s="32"/>
    </row>
    <row r="25" spans="1:128" ht="14" x14ac:dyDescent="0.3">
      <c r="A25" s="24"/>
      <c r="B25" s="24"/>
      <c r="C25" s="17"/>
      <c r="D25" s="26"/>
      <c r="E25" s="26"/>
      <c r="F25" s="27"/>
      <c r="G25" s="28"/>
      <c r="H25" s="27">
        <f t="shared" si="0"/>
        <v>0</v>
      </c>
      <c r="I25" s="26"/>
      <c r="J25" s="26"/>
      <c r="K25" s="27"/>
      <c r="L25" s="29">
        <f t="shared" si="1"/>
        <v>0</v>
      </c>
      <c r="M25" s="29">
        <f t="shared" si="2"/>
        <v>0</v>
      </c>
      <c r="N25" s="30"/>
      <c r="O25" s="29">
        <f t="shared" si="3"/>
        <v>0</v>
      </c>
      <c r="P25" s="32"/>
    </row>
    <row r="26" spans="1:128" ht="14" x14ac:dyDescent="0.3">
      <c r="A26" s="24"/>
      <c r="B26" s="24"/>
      <c r="C26" s="17"/>
      <c r="D26" s="26"/>
      <c r="E26" s="26"/>
      <c r="F26" s="27"/>
      <c r="G26" s="28"/>
      <c r="H26" s="27">
        <f t="shared" si="0"/>
        <v>0</v>
      </c>
      <c r="I26" s="26"/>
      <c r="J26" s="26"/>
      <c r="K26" s="27"/>
      <c r="L26" s="29">
        <f t="shared" si="1"/>
        <v>0</v>
      </c>
      <c r="M26" s="29">
        <f t="shared" si="2"/>
        <v>0</v>
      </c>
      <c r="N26" s="30"/>
      <c r="O26" s="29">
        <f t="shared" si="3"/>
        <v>0</v>
      </c>
      <c r="P26" s="32"/>
    </row>
    <row r="27" spans="1:128" ht="14" x14ac:dyDescent="0.3">
      <c r="A27" s="24"/>
      <c r="B27" s="24"/>
      <c r="C27" s="17"/>
      <c r="D27" s="26"/>
      <c r="E27" s="26"/>
      <c r="F27" s="27"/>
      <c r="G27" s="28"/>
      <c r="H27" s="27">
        <f t="shared" si="0"/>
        <v>0</v>
      </c>
      <c r="I27" s="26"/>
      <c r="J27" s="26"/>
      <c r="K27" s="27"/>
      <c r="L27" s="29">
        <f t="shared" si="1"/>
        <v>0</v>
      </c>
      <c r="M27" s="29">
        <f t="shared" si="2"/>
        <v>0</v>
      </c>
      <c r="N27" s="30"/>
      <c r="O27" s="29">
        <f t="shared" si="3"/>
        <v>0</v>
      </c>
      <c r="P27" s="32"/>
    </row>
  </sheetData>
  <mergeCells count="5">
    <mergeCell ref="A1:J1"/>
    <mergeCell ref="F3:H3"/>
    <mergeCell ref="K3:L3"/>
    <mergeCell ref="M3:N3"/>
    <mergeCell ref="O3:P3"/>
  </mergeCells>
  <pageMargins left="0.39374999999999999" right="0.196527777777778" top="0.59027777777777801" bottom="0.590277777777778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alle</vt:lpstr>
    </vt:vector>
  </TitlesOfParts>
  <Company>Hasenpension Hugoline &amp; Lulu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Ein geschätzter Microsoft-Kunde</dc:creator>
  <dc:description/>
  <cp:lastModifiedBy>User</cp:lastModifiedBy>
  <cp:revision>12</cp:revision>
  <cp:lastPrinted>2019-04-14T12:19:57Z</cp:lastPrinted>
  <dcterms:created xsi:type="dcterms:W3CDTF">2000-04-20T06:06:45Z</dcterms:created>
  <dcterms:modified xsi:type="dcterms:W3CDTF">2025-10-18T11:19:24Z</dcterms:modified>
  <dc:language>de-DE</dc:language>
</cp:coreProperties>
</file>